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<sst xmlns="http://schemas.openxmlformats.org/spreadsheetml/2006/main" count="53" uniqueCount="53">
  <si>
    <t xml:space="preserve"/>
  </si>
  <si>
    <t xml:space="preserve">NIH104</t>
  </si>
  <si>
    <t xml:space="preserve">U</t>
  </si>
  <si>
    <t xml:space="preserve">Impermeabilització de dutxa d'obra amb canaleta de drenatge, sistema Dry40 "REVESTECH".</t>
  </si>
  <si>
    <r>
      <rPr>
        <sz val="8.25"/>
        <color rgb="FF000000"/>
        <rFont val="Arial"/>
        <family val="2"/>
      </rPr>
      <t xml:space="preserve">Impermeabilització de paraments verticals i horitzontals de dutxa d'obra amb canaleta de drenatge, sistema Dry40 "REVESTECH", composta per, kit Lineal Basic Squares 50, format per làmina impermeabilitzant flexible tipus EVAC Dry40 de 250x250 mm, amb unió termosegellada a la bonera sifònica de PVC de 60 mm d'altura, sortida horitzontal de 40 mm de diàmetre, amb reixeta per a encastar d'acer inoxidable, model Cuadros de 498x57 mm, canaleta de drenatge d'acer inoxidable, de 500x61 mm i làmina impermeabilitzant flexible tipus EVAC Dry40 de 1500x2000 mm composta d'un doble full de poliolefina termoplàstica amb acetat de vinil etilè, amb ambdues cares revestides de fibres de polièster no teixides, de 0,48 mm d'espessor i 290 g/m², segons UNE-EN 13956, i làmina impermeabilitzant flexible tipus CPE, Ecodry50 30, composta d'un doble full de poliolefina termoplàstica amb acetat de vinil etilè, amb ambdues cares revestides de fibres de polièster reciclat no teixides, de 0,52 mm d'espessor i 335 g/m², fixada al suport amb adhesiu cimentós millorat, deformable i tixòtrop, C2 TE S1. Inclús complements de reforç en tractament de punts singulars mitjançant l'ús de peces especials "REVESTECH" per a la resolució d'angles interns (Ecodry Cornerin), resolució d'unions i segellat de juntes elàstiques (punts de penetració de canonades en el revestiment, trobades entre el parament i la dutxa d'obra, etc.), amb adhesiu Seal Plus. El preu no inclou la formació de pendents ni el revestiment.</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</si>
  <si>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</si>
  <si>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</si>
  <si>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</si>
  <si>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</si>
  <si>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</si>
  <si>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</si>
  <si>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</si>
  <si>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mt09mcm060a</t>
  </si>
  <si>
    <t xml:space="preserve">kg</t>
  </si>
  <si>
    <t xml:space="preserve">Adhesiu cimentós millorat, C2 TE S1, segons UNE-EN 12004, deformable, amb lliscament reduït i temps obert ampliat, color gris, a base de ciment, àrids de granulometria fina, resines sintètiques i additius especials, amb propietats tixòtropes i de enduriment sense retracció.</t>
  </si>
  <si>
    <t xml:space="preserve">mt15rev511a</t>
  </si>
  <si>
    <t xml:space="preserve">m²</t>
  </si>
  <si>
    <t xml:space="preserve">Làmina impermeabilitzant flexible tipus CPE, Ecodry50 30 "REVESTECH", composta d'un doble full de poliolefina termoplàstica amb acetat de vinil etilè, amb ambdues cares revestides de fibres de polièster reciclat no teixides, de 0,52 mm d'espessor i 335 g/m², subministrada en rotllos de 1,2 m d'amplada i 30 m de longitud, segons UNE-EN 13956.</t>
  </si>
  <si>
    <t xml:space="preserve">mt15rev142aa</t>
  </si>
  <si>
    <t xml:space="preserve">U</t>
  </si>
  <si>
    <t xml:space="preserve">Kit Lineal Basic Squares 50 "REVESTECH", format per làmina impermeabilitzant flexible tipus EVAC Dry40 de 250x250 mm, amb unió termosegellada a la bonera sifònica de PVC de 60 mm d'altura, sortida horitzontal de 40 mm de diàmetre, amb reixeta per a encastar d'acer inoxidable, model Cuadros de 498x57 mm, canaleta de drenatge d'acer inoxidable, de 500x61 mm i làmina impermeabilitzant flexible tipus EVAC Dry40 de 1500x2000 mm composta d'un doble full de poliolefina termoplàstica amb acetat de vinil etilè, amb ambdues cares revestides de fibres de polièster no teixides, de 0,48 mm d'espessor i 290 g/m², segons UNE-EN 13956, per a impermeabilització i desguàs de dutxa d'obra.</t>
  </si>
  <si>
    <t xml:space="preserve">mt15rev170c</t>
  </si>
  <si>
    <t xml:space="preserve">kg</t>
  </si>
  <si>
    <t xml:space="preserve">Adhesiu a base de poliuretà, Seal Plus "REVESTECH", color marró, per la closa de juntes.</t>
  </si>
  <si>
    <t xml:space="preserve">mt15rev555a</t>
  </si>
  <si>
    <t xml:space="preserve">U</t>
  </si>
  <si>
    <t xml:space="preserve">Complement per a reforç de punts singulars en tractaments impermeabilitzants mitjançant peces per a la resolució d'angles interns, Ecodry Cornerin "REVESTECH".</t>
  </si>
  <si>
    <t xml:space="preserve">Subtotal materials:</t>
  </si>
  <si>
    <t xml:space="preserve">Mà d'obra</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</si>
  <si>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</si>
  <si>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</si>
  <si>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</si>
  <si>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</si>
  <si>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</si>
  <si>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</si>
  <si>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Subtotal mà d'obra:</t>
  </si>
  <si>
    <t xml:space="preserve">Costos directes complementaris</t>
  </si>
  <si>
    <t xml:space="preserve">%</t>
  </si>
  <si>
    <t xml:space="preserve">Costos directes complementaris</t>
  </si>
  <si>
    <t xml:space="preserve">Cost de manteniment decennal: 8,70€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</si>
  <si>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</si>
  <si>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</si>
  <si>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</si>
  <si>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</si>
  <si>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</si>
  <si>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</si>
  <si>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</si>
  <si>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t xml:space="preserve">EN  13956:2012</t>
  </si>
  <si>
    <t xml:space="preserve">1/2+/3/4</t>
  </si>
  <si>
    <t xml:space="preserve">Láminas flexibles para impermeabilización. Láminas plásticas y de caucho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</si>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</sst>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0.85" customWidth="1"/>
    <col min="4" max="4" width="6.63" customWidth="1"/>
    <col min="5" max="5" width="74.80" customWidth="1"/>
    <col min="6" max="6" width="11.73" customWidth="1"/>
    <col min="7" max="7" width="1.02" customWidth="1"/>
    <col min="8" max="8" width="11.22" customWidth="1"/>
    <col min="9" max="9" width="1.02"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18.50" thickBot="1" customHeight="1">
      <c r="A5" s="5" t="s">
        <v>4</v>
      </c>
      <c r="B5" s="5"/>
      <c r="C5" s="5"/>
      <c r="D5" s="5"/>
      <c r="E5" s="5"/>
      <c r="F5" s="5"/>
      <c r="G5" s="5"/>
      <c r="H5" s="5"/>
      <c r="I5" s="5"/>
      <c r="J5" s="5"/>
    </row>
    <row r="8" spans="1:10" ht="24.00" thickBot="1" customHeight="1">
      <c r="A8" s="6" t="s">
        <v>5</v>
      </c>
      <c r="B8" s="6"/>
      <c r="C8" s="6"/>
      <c r="D8" s="6" t="s">
        <v>6</v>
      </c>
      <c r="E8" s="6" t="s">
        <v>7</v>
      </c>
      <c r="F8" s="7" t="s">
        <v>8</v>
      </c>
      <c r="G8" s="7"/>
      <c r="H8" s="7" t="s">
        <v>9</v>
      </c>
      <c r="I8" s="7" t="s">
        <v>10</v>
      </c>
      <c r="J8" s="7"/>
    </row>
    <row r="9" spans="1:10" ht="13.50" thickBot="1" customHeight="1">
      <c r="A9" s="8">
        <v>1</v>
      </c>
      <c r="B9" s="8"/>
      <c r="C9" s="8"/>
      <c r="D9" s="8"/>
      <c r="E9" s="9" t="s">
        <v>11</v>
      </c>
      <c r="F9" s="9"/>
      <c r="G9" s="9"/>
      <c r="H9" s="8"/>
      <c r="I9" s="8"/>
      <c r="J9" s="8"/>
    </row>
    <row r="10" spans="1:10" ht="45.00" thickBot="1" customHeight="1">
      <c r="A10" s="1" t="s">
        <v>12</v>
      </c>
      <c r="B10" s="1"/>
      <c r="C10" s="1"/>
      <c r="D10" s="10" t="s">
        <v>13</v>
      </c>
      <c r="E10" s="1" t="s">
        <v>14</v>
      </c>
      <c r="F10" s="11">
        <v>16.125</v>
      </c>
      <c r="G10" s="11"/>
      <c r="H10" s="12">
        <v>0.83</v>
      </c>
      <c r="I10" s="12">
        <f ca="1">ROUND(INDIRECT(ADDRESS(ROW()+(0), COLUMN()+(-3), 1))*INDIRECT(ADDRESS(ROW()+(0), COLUMN()+(-1), 1)), 2)</f>
        <v>13.38</v>
      </c>
      <c r="J10" s="12"/>
    </row>
    <row r="11" spans="1:10" ht="45.00" thickBot="1" customHeight="1">
      <c r="A11" s="1" t="s">
        <v>15</v>
      </c>
      <c r="B11" s="1"/>
      <c r="C11" s="1"/>
      <c r="D11" s="10" t="s">
        <v>16</v>
      </c>
      <c r="E11" s="1" t="s">
        <v>17</v>
      </c>
      <c r="F11" s="11">
        <v>5</v>
      </c>
      <c r="G11" s="11"/>
      <c r="H11" s="12">
        <v>13.51</v>
      </c>
      <c r="I11" s="12">
        <f ca="1">ROUND(INDIRECT(ADDRESS(ROW()+(0), COLUMN()+(-3), 1))*INDIRECT(ADDRESS(ROW()+(0), COLUMN()+(-1), 1)), 2)</f>
        <v>67.55</v>
      </c>
      <c r="J11" s="12"/>
    </row>
    <row r="12" spans="1:10" ht="87.00" thickBot="1" customHeight="1">
      <c r="A12" s="1" t="s">
        <v>18</v>
      </c>
      <c r="B12" s="1"/>
      <c r="C12" s="1"/>
      <c r="D12" s="10" t="s">
        <v>19</v>
      </c>
      <c r="E12" s="1" t="s">
        <v>20</v>
      </c>
      <c r="F12" s="11">
        <v>1</v>
      </c>
      <c r="G12" s="11"/>
      <c r="H12" s="12">
        <v>218.44</v>
      </c>
      <c r="I12" s="12">
        <f ca="1">ROUND(INDIRECT(ADDRESS(ROW()+(0), COLUMN()+(-3), 1))*INDIRECT(ADDRESS(ROW()+(0), COLUMN()+(-1), 1)), 2)</f>
        <v>218.44</v>
      </c>
      <c r="J12" s="12"/>
    </row>
    <row r="13" spans="1:10" ht="13.50" thickBot="1" customHeight="1">
      <c r="A13" s="1" t="s">
        <v>21</v>
      </c>
      <c r="B13" s="1"/>
      <c r="C13" s="1"/>
      <c r="D13" s="10" t="s">
        <v>22</v>
      </c>
      <c r="E13" s="1" t="s">
        <v>23</v>
      </c>
      <c r="F13" s="11">
        <v>0.11</v>
      </c>
      <c r="G13" s="11"/>
      <c r="H13" s="12">
        <v>19.37</v>
      </c>
      <c r="I13" s="12">
        <f ca="1">ROUND(INDIRECT(ADDRESS(ROW()+(0), COLUMN()+(-3), 1))*INDIRECT(ADDRESS(ROW()+(0), COLUMN()+(-1), 1)), 2)</f>
        <v>2.13</v>
      </c>
      <c r="J13" s="12"/>
    </row>
    <row r="14" spans="1:10" ht="24.00" thickBot="1" customHeight="1">
      <c r="A14" s="1" t="s">
        <v>24</v>
      </c>
      <c r="B14" s="1"/>
      <c r="C14" s="1"/>
      <c r="D14" s="10" t="s">
        <v>25</v>
      </c>
      <c r="E14" s="1" t="s">
        <v>26</v>
      </c>
      <c r="F14" s="13">
        <v>1</v>
      </c>
      <c r="G14" s="13"/>
      <c r="H14" s="14">
        <v>8.21</v>
      </c>
      <c r="I14" s="14">
        <f ca="1">ROUND(INDIRECT(ADDRESS(ROW()+(0), COLUMN()+(-3), 1))*INDIRECT(ADDRESS(ROW()+(0), COLUMN()+(-1), 1)), 2)</f>
        <v>8.21</v>
      </c>
      <c r="J14" s="14"/>
    </row>
    <row r="15" spans="1:10" ht="13.50" thickBot="1" customHeight="1">
      <c r="A15" s="15"/>
      <c r="B15" s="15"/>
      <c r="C15" s="15"/>
      <c r="D15" s="15"/>
      <c r="E15" s="15"/>
      <c r="F15" s="9" t="s">
        <v>27</v>
      </c>
      <c r="G15" s="9"/>
      <c r="H15" s="9"/>
      <c r="I15" s="17">
        <f ca="1">ROUND(SUM(INDIRECT(ADDRESS(ROW()+(-1), COLUMN()+(0), 1)),INDIRECT(ADDRESS(ROW()+(-2), COLUMN()+(0), 1)),INDIRECT(ADDRESS(ROW()+(-3), COLUMN()+(0), 1)),INDIRECT(ADDRESS(ROW()+(-4), COLUMN()+(0), 1)),INDIRECT(ADDRESS(ROW()+(-5), COLUMN()+(0), 1))), 2)</f>
        <v>309.71</v>
      </c>
      <c r="J15" s="17"/>
    </row>
    <row r="16" spans="1:10" ht="13.50" thickBot="1" customHeight="1">
      <c r="A16" s="15">
        <v>2</v>
      </c>
      <c r="B16" s="15"/>
      <c r="C16" s="15"/>
      <c r="D16" s="15"/>
      <c r="E16" s="18" t="s">
        <v>28</v>
      </c>
      <c r="F16" s="18"/>
      <c r="G16" s="18"/>
      <c r="H16" s="15"/>
      <c r="I16" s="15"/>
      <c r="J16" s="15"/>
    </row>
    <row r="17" spans="1:10" ht="13.50" thickBot="1" customHeight="1">
      <c r="A17" s="1" t="s">
        <v>29</v>
      </c>
      <c r="B17" s="1"/>
      <c r="C17" s="1"/>
      <c r="D17" s="10" t="s">
        <v>30</v>
      </c>
      <c r="E17" s="1" t="s">
        <v>31</v>
      </c>
      <c r="F17" s="11">
        <v>2.087</v>
      </c>
      <c r="G17" s="11"/>
      <c r="H17" s="12">
        <v>29.67</v>
      </c>
      <c r="I17" s="12">
        <f ca="1">ROUND(INDIRECT(ADDRESS(ROW()+(0), COLUMN()+(-3), 1))*INDIRECT(ADDRESS(ROW()+(0), COLUMN()+(-1), 1)), 2)</f>
        <v>61.92</v>
      </c>
      <c r="J17" s="12"/>
    </row>
    <row r="18" spans="1:10" ht="13.50" thickBot="1" customHeight="1">
      <c r="A18" s="1" t="s">
        <v>32</v>
      </c>
      <c r="B18" s="1"/>
      <c r="C18" s="1"/>
      <c r="D18" s="10" t="s">
        <v>33</v>
      </c>
      <c r="E18" s="1" t="s">
        <v>34</v>
      </c>
      <c r="F18" s="13">
        <v>2.087</v>
      </c>
      <c r="G18" s="13"/>
      <c r="H18" s="14">
        <v>26.39</v>
      </c>
      <c r="I18" s="14">
        <f ca="1">ROUND(INDIRECT(ADDRESS(ROW()+(0), COLUMN()+(-3), 1))*INDIRECT(ADDRESS(ROW()+(0), COLUMN()+(-1), 1)), 2)</f>
        <v>55.08</v>
      </c>
      <c r="J18" s="14"/>
    </row>
    <row r="19" spans="1:10" ht="13.50" thickBot="1" customHeight="1">
      <c r="A19" s="15"/>
      <c r="B19" s="15"/>
      <c r="C19" s="15"/>
      <c r="D19" s="15"/>
      <c r="E19" s="15"/>
      <c r="F19" s="9" t="s">
        <v>35</v>
      </c>
      <c r="G19" s="9"/>
      <c r="H19" s="9"/>
      <c r="I19" s="17">
        <f ca="1">ROUND(SUM(INDIRECT(ADDRESS(ROW()+(-1), COLUMN()+(0), 1)),INDIRECT(ADDRESS(ROW()+(-2), COLUMN()+(0), 1))), 2)</f>
        <v>117</v>
      </c>
      <c r="J19" s="17"/>
    </row>
    <row r="20" spans="1:10" ht="13.50" thickBot="1" customHeight="1">
      <c r="A20" s="15">
        <v>3</v>
      </c>
      <c r="B20" s="15"/>
      <c r="C20" s="15"/>
      <c r="D20" s="15"/>
      <c r="E20" s="18" t="s">
        <v>36</v>
      </c>
      <c r="F20" s="18"/>
      <c r="G20" s="18"/>
      <c r="H20" s="15"/>
      <c r="I20" s="15"/>
      <c r="J20" s="15"/>
    </row>
    <row r="21" spans="1:10" ht="13.50" thickBot="1" customHeight="1">
      <c r="A21" s="19"/>
      <c r="B21" s="19"/>
      <c r="C21" s="19"/>
      <c r="D21" s="20" t="s">
        <v>37</v>
      </c>
      <c r="E21" s="19" t="s">
        <v>38</v>
      </c>
      <c r="F21" s="13">
        <v>2</v>
      </c>
      <c r="G21" s="13"/>
      <c r="H21" s="14">
        <f ca="1">ROUND(SUM(INDIRECT(ADDRESS(ROW()+(-2), COLUMN()+(1), 1)),INDIRECT(ADDRESS(ROW()+(-6), COLUMN()+(1), 1))), 2)</f>
        <v>426.71</v>
      </c>
      <c r="I21" s="14">
        <f ca="1">ROUND(INDIRECT(ADDRESS(ROW()+(0), COLUMN()+(-3), 1))*INDIRECT(ADDRESS(ROW()+(0), COLUMN()+(-1), 1))/100, 2)</f>
        <v>8.53</v>
      </c>
      <c r="J21" s="14"/>
    </row>
    <row r="22" spans="1:10" ht="13.50" thickBot="1" customHeight="1">
      <c r="A22" s="21" t="s">
        <v>39</v>
      </c>
      <c r="B22" s="21"/>
      <c r="C22" s="21"/>
      <c r="D22" s="22"/>
      <c r="E22" s="23"/>
      <c r="F22" s="24" t="s">
        <v>40</v>
      </c>
      <c r="G22" s="24"/>
      <c r="H22" s="25"/>
      <c r="I22" s="26">
        <f ca="1">ROUND(SUM(INDIRECT(ADDRESS(ROW()+(-1), COLUMN()+(0), 1)),INDIRECT(ADDRESS(ROW()+(-3), COLUMN()+(0), 1)),INDIRECT(ADDRESS(ROW()+(-7), COLUMN()+(0), 1))), 2)</f>
        <v>435.24</v>
      </c>
      <c r="J22" s="26"/>
    </row>
    <row r="25" spans="1:10" ht="13.50" thickBot="1" customHeight="1">
      <c r="A25" s="27" t="s">
        <v>41</v>
      </c>
      <c r="B25" s="27"/>
      <c r="C25" s="27"/>
      <c r="D25" s="27"/>
      <c r="E25" s="27"/>
      <c r="F25" s="27" t="s">
        <v>42</v>
      </c>
      <c r="G25" s="27" t="s">
        <v>43</v>
      </c>
      <c r="H25" s="27"/>
      <c r="I25" s="27"/>
      <c r="J25" s="27" t="s">
        <v>44</v>
      </c>
    </row>
    <row r="26" spans="1:10" ht="13.50" thickBot="1" customHeight="1">
      <c r="A26" s="28" t="s">
        <v>45</v>
      </c>
      <c r="B26" s="28"/>
      <c r="C26" s="28"/>
      <c r="D26" s="28"/>
      <c r="E26" s="28"/>
      <c r="F26" s="29">
        <v>142013</v>
      </c>
      <c r="G26" s="29">
        <v>172013</v>
      </c>
      <c r="H26" s="29"/>
      <c r="I26" s="29"/>
      <c r="J26" s="29">
        <v>3</v>
      </c>
    </row>
    <row r="27" spans="1:10" ht="13.50" thickBot="1" customHeight="1">
      <c r="A27" s="30" t="s">
        <v>46</v>
      </c>
      <c r="B27" s="30"/>
      <c r="C27" s="30"/>
      <c r="D27" s="30"/>
      <c r="E27" s="30"/>
      <c r="F27" s="31"/>
      <c r="G27" s="31"/>
      <c r="H27" s="31"/>
      <c r="I27" s="31"/>
      <c r="J27" s="31"/>
    </row>
    <row r="28" spans="1:10" ht="13.50" thickBot="1" customHeight="1">
      <c r="A28" s="28" t="s">
        <v>47</v>
      </c>
      <c r="B28" s="28"/>
      <c r="C28" s="28"/>
      <c r="D28" s="28"/>
      <c r="E28" s="28"/>
      <c r="F28" s="29">
        <v>1.10201e+06</v>
      </c>
      <c r="G28" s="29">
        <v>1.10201e+06</v>
      </c>
      <c r="H28" s="29"/>
      <c r="I28" s="29"/>
      <c r="J28" s="29" t="s">
        <v>48</v>
      </c>
    </row>
    <row r="29" spans="1:10" ht="24.00" thickBot="1" customHeight="1">
      <c r="A29" s="30" t="s">
        <v>49</v>
      </c>
      <c r="B29" s="30"/>
      <c r="C29" s="30"/>
      <c r="D29" s="30"/>
      <c r="E29" s="30"/>
      <c r="F29" s="31"/>
      <c r="G29" s="31"/>
      <c r="H29" s="31"/>
      <c r="I29" s="31"/>
      <c r="J29" s="31"/>
    </row>
    <row r="32" spans="1:1" ht="33.75" thickBot="1" customHeight="1">
      <c r="A32" s="1" t="s">
        <v>50</v>
      </c>
      <c r="B32" s="1"/>
      <c r="C32" s="1"/>
      <c r="D32" s="1"/>
      <c r="E32" s="1"/>
      <c r="F32" s="1"/>
      <c r="G32" s="1"/>
      <c r="H32" s="1"/>
      <c r="I32" s="1"/>
      <c r="J32" s="1"/>
    </row>
    <row r="33" spans="1:1" ht="33.75" thickBot="1" customHeight="1">
      <c r="A33" s="1" t="s">
        <v>51</v>
      </c>
      <c r="B33" s="1"/>
      <c r="C33" s="1"/>
      <c r="D33" s="1"/>
      <c r="E33" s="1"/>
      <c r="F33" s="1"/>
      <c r="G33" s="1"/>
      <c r="H33" s="1"/>
      <c r="I33" s="1"/>
      <c r="J33" s="1"/>
    </row>
    <row r="34" spans="1:1" ht="33.75" thickBot="1" customHeight="1">
      <c r="A34" s="1" t="s">
        <v>52</v>
      </c>
      <c r="B34" s="1"/>
      <c r="C34" s="1"/>
      <c r="D34" s="1"/>
      <c r="E34" s="1"/>
      <c r="F34" s="1"/>
      <c r="G34" s="1"/>
      <c r="H34" s="1"/>
      <c r="I34" s="1"/>
      <c r="J34" s="1"/>
    </row>
  </sheetData>
  <mergeCells count="63">
    <mergeCell ref="A1:J1"/>
    <mergeCell ref="C3:J3"/>
    <mergeCell ref="A5:J5"/>
    <mergeCell ref="A8:C8"/>
    <mergeCell ref="F8:G8"/>
    <mergeCell ref="I8:J8"/>
    <mergeCell ref="A9:C9"/>
    <mergeCell ref="E9:G9"/>
    <mergeCell ref="I9:J9"/>
    <mergeCell ref="A10:C10"/>
    <mergeCell ref="F10:G10"/>
    <mergeCell ref="I10:J10"/>
    <mergeCell ref="A11:C11"/>
    <mergeCell ref="F11:G11"/>
    <mergeCell ref="I11:J11"/>
    <mergeCell ref="A12:C12"/>
    <mergeCell ref="F12:G12"/>
    <mergeCell ref="I12:J12"/>
    <mergeCell ref="A13:C13"/>
    <mergeCell ref="F13:G13"/>
    <mergeCell ref="I13:J13"/>
    <mergeCell ref="A14:C14"/>
    <mergeCell ref="F14:G14"/>
    <mergeCell ref="I14:J14"/>
    <mergeCell ref="A15:C15"/>
    <mergeCell ref="F15:H15"/>
    <mergeCell ref="I15:J15"/>
    <mergeCell ref="A16:C16"/>
    <mergeCell ref="E16:G16"/>
    <mergeCell ref="I16:J16"/>
    <mergeCell ref="A17:C17"/>
    <mergeCell ref="F17:G17"/>
    <mergeCell ref="I17:J17"/>
    <mergeCell ref="A18:C18"/>
    <mergeCell ref="F18:G18"/>
    <mergeCell ref="I18:J18"/>
    <mergeCell ref="A19:C19"/>
    <mergeCell ref="F19:H19"/>
    <mergeCell ref="I19:J19"/>
    <mergeCell ref="A20:C20"/>
    <mergeCell ref="E20:G20"/>
    <mergeCell ref="I20:J20"/>
    <mergeCell ref="A21:C21"/>
    <mergeCell ref="F21:G21"/>
    <mergeCell ref="I21:J21"/>
    <mergeCell ref="A22:E22"/>
    <mergeCell ref="F22:H22"/>
    <mergeCell ref="I22:J22"/>
    <mergeCell ref="A25:E25"/>
    <mergeCell ref="G25:I25"/>
    <mergeCell ref="A26:E26"/>
    <mergeCell ref="F26:F27"/>
    <mergeCell ref="G26:I27"/>
    <mergeCell ref="J26:J27"/>
    <mergeCell ref="A27:E27"/>
    <mergeCell ref="A28:E28"/>
    <mergeCell ref="F28:F29"/>
    <mergeCell ref="G28:I29"/>
    <mergeCell ref="J28:J29"/>
    <mergeCell ref="A29:E29"/>
    <mergeCell ref="A32:J32"/>
    <mergeCell ref="A33:J33"/>
    <mergeCell ref="A34:J34"/>
  </mergeCells>
  <pageMargins left="0.147638" right="0.147638" top="0.206693" bottom="0.206693" header="0.0" footer="0.0"/>
  <pageSetup paperSize="9" orientation="portrait"/>
  <rowBreaks count="0" manualBreakCount="0">
    </rowBreaks>
</worksheet>
</file>