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<sst xmlns="http://schemas.openxmlformats.org/spreadsheetml/2006/main" count="59" uniqueCount="59">
  <si>
    <t xml:space="preserve"/>
  </si>
  <si>
    <t xml:space="preserve">NIG227</t>
  </si>
  <si>
    <t xml:space="preserve">m²</t>
  </si>
  <si>
    <t xml:space="preserve">Reparació d'impermeabilització de galeries i balcons. Sistema Dry120 "REVESTECH".</t>
  </si>
  <si>
    <r>
      <rPr>
        <sz val="8.25"/>
        <color rgb="FF000000"/>
        <rFont val="Arial"/>
        <family val="2"/>
      </rPr>
      <t xml:space="preserve">Reparació d'impermeabilització de galeries i balcons. Sistema Dry120 "REVESTECH", format per làmina impermeabilitzant flexible tipus EVAC, Dry120 30 "REVESTECH", composta d'un doble full de poliolefina termoplàstica amb acetat de vinil etilè, amb ambdues cares revestides de fibres de polièster no teixides, de 1,25 mm d'espessor i 525 g/m², subministrada en rotllos de 1,5 m d'amplada i 30 m de longitud, fixada al suport amb adhesiu cimentós millorat, deformable i tixòtrop, C2 TE S1 estès amb plana dentada. Inclús complements de reforç en tractament de punts singulars mitjançant l'ús de peces especials "REVESTECH" per a la resolució d'angles interns Dry50 Cornerin, resolució d'unions amb banda Dry50 Banda 13x30, resolució de trobades amb paraments amb bandes perimetrals Dry80 Banda 20 i Corner Band, i segellat de junts amb Seal Plus. El preu inclou la preparació del suport, però no inclou el paviment.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</si>
  <si>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</si>
  <si>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</si>
  <si>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</si>
  <si>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</si>
  <si>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</si>
  <si>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</si>
  <si>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</si>
  <si>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</si>
  <si>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</si>
  <si>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</si>
  <si>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mt15rev012a</t>
  </si>
  <si>
    <t xml:space="preserve">m²</t>
  </si>
  <si>
    <t xml:space="preserve">Làmina impermeabilitzant flexible tipus EVAC, Dry120 30 "REVESTECH", composta d'un doble full de poliolefina termoplàstica amb acetat de vinil etilè, amb ambdues cares revestides de fibres de polièster no teixides, de 1,25 mm d'espessor i 525 g/m², subministrada en rotllos de 1,5 m d'amplada i 30 m de longitud, segons UNE-EN 13956.</t>
  </si>
  <si>
    <t xml:space="preserve">mt15rev170c</t>
  </si>
  <si>
    <t xml:space="preserve">kg</t>
  </si>
  <si>
    <t xml:space="preserve">Adhesiu a base de poliuretà, Seal Plus "REVESTECH", color marró, per la closa de juntes.</t>
  </si>
  <si>
    <t xml:space="preserve">mt15rev058l</t>
  </si>
  <si>
    <t xml:space="preserve">m</t>
  </si>
  <si>
    <t xml:space="preserve">Banda de reforç per a làmina impermeabilitzant flexible tipus EVAC, Dry50 Banda 13x30 "REVESTECH", de 127 mm d'amplada, composta d'un doble full de poliolefina termoplàstica amb acetat de vinil etilè, amb ambdues cares revestides de fibres de polièster no teixides, de 0,52 mm d'espessor i 335 g/m².</t>
  </si>
  <si>
    <t xml:space="preserve">mt15rev040ea</t>
  </si>
  <si>
    <t xml:space="preserve">m</t>
  </si>
  <si>
    <t xml:space="preserve">Banda de reforç per a làmina impermeabilitzant flexible tipus EVAC, Dry80 Banda 20 "REVESTECH", de 180 mm d'amplada, composta d'un doble full de poliolefina termoplàstica amb acetat de vinil etilè, amb ambdues cares revestides de fibres de polièster no teixides, de 0,8 mm d'espessor i 625 g/m², subministrada en rotllos de 30 m de longitud.</t>
  </si>
  <si>
    <t xml:space="preserve">mt15rev045c</t>
  </si>
  <si>
    <t xml:space="preserve">m</t>
  </si>
  <si>
    <t xml:space="preserve">Banda de reforç de trobades a 90° entre paraments per a làmina impermeabilitzant flexible tipus EVAC, Corner Band "REVESTECH", de 127 mm d'amplada, composta d'un doble full de poliolefina termoplàstica amb acetat de vinil etilè, amb ambdues cares revestides de fibres de polièster no teixides, de 0,8 mm d'espessor i 625 g/m², subministrada en rotllos de 30 m de longitud.</t>
  </si>
  <si>
    <t xml:space="preserve">mt15rev065b</t>
  </si>
  <si>
    <t xml:space="preserve">U</t>
  </si>
  <si>
    <t xml:space="preserve">Complement per a reforç de punts singulars en tractaments impermeabilitzants mitjançant peces per a la resolució d'angles interns, Dry50 Cornerin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</si>
  <si>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</si>
  <si>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</si>
  <si>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</si>
  <si>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</si>
  <si>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</si>
  <si>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</si>
  <si>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</si>
  <si>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</si>
  <si>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</si>
  <si>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</si>
  <si>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</si>
  <si>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</si>
  <si>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1,86€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</si>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</sst>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5.95" customWidth="1"/>
    <col min="5" max="5" width="74.8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17.55</v>
      </c>
      <c r="J11" s="12">
        <f ca="1">ROUND(INDIRECT(ADDRESS(ROW()+(0), COLUMN()+(-3), 1))*INDIRECT(ADDRESS(ROW()+(0), COLUMN()+(-1), 1)), 2)</f>
        <v>19.31</v>
      </c>
    </row>
    <row r="12" spans="1:10" ht="13.5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45.00" thickBot="1" customHeight="1">
      <c r="A14" s="1" t="s">
        <v>24</v>
      </c>
      <c r="B14" s="1"/>
      <c r="C14" s="10" t="s">
        <v>25</v>
      </c>
      <c r="D14" s="10"/>
      <c r="E14" s="1" t="s">
        <v>26</v>
      </c>
      <c r="F14" s="1"/>
      <c r="G14" s="11">
        <v>0.1</v>
      </c>
      <c r="H14" s="11"/>
      <c r="I14" s="12">
        <v>4.84</v>
      </c>
      <c r="J14" s="12">
        <f ca="1">ROUND(INDIRECT(ADDRESS(ROW()+(0), COLUMN()+(-3), 1))*INDIRECT(ADDRESS(ROW()+(0), COLUMN()+(-1), 1)), 2)</f>
        <v>0.48</v>
      </c>
    </row>
    <row r="15" spans="1:10" ht="55.50" thickBot="1" customHeight="1">
      <c r="A15" s="1" t="s">
        <v>27</v>
      </c>
      <c r="B15" s="1"/>
      <c r="C15" s="10" t="s">
        <v>28</v>
      </c>
      <c r="D15" s="10"/>
      <c r="E15" s="1" t="s">
        <v>29</v>
      </c>
      <c r="F15" s="1"/>
      <c r="G15" s="11">
        <v>0.1</v>
      </c>
      <c r="H15" s="11"/>
      <c r="I15" s="12">
        <v>5.43</v>
      </c>
      <c r="J15" s="12">
        <f ca="1">ROUND(INDIRECT(ADDRESS(ROW()+(0), COLUMN()+(-3), 1))*INDIRECT(ADDRESS(ROW()+(0), COLUMN()+(-1), 1)), 2)</f>
        <v>0.54</v>
      </c>
    </row>
    <row r="16" spans="1:10" ht="24.00" thickBot="1" customHeight="1">
      <c r="A16" s="1" t="s">
        <v>30</v>
      </c>
      <c r="B16" s="1"/>
      <c r="C16" s="10" t="s">
        <v>31</v>
      </c>
      <c r="D16" s="10"/>
      <c r="E16" s="1" t="s">
        <v>32</v>
      </c>
      <c r="F16" s="1"/>
      <c r="G16" s="13">
        <v>0.02</v>
      </c>
      <c r="H16" s="13"/>
      <c r="I16" s="14">
        <v>8.21</v>
      </c>
      <c r="J16" s="14">
        <f ca="1">ROUND(INDIRECT(ADDRESS(ROW()+(0), COLUMN()+(-3), 1))*INDIRECT(ADDRESS(ROW()+(0), COLUMN()+(-1), 1)), 2)</f>
        <v>0.16</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22.84</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0.423</v>
      </c>
      <c r="H19" s="11"/>
      <c r="I19" s="12">
        <v>28.42</v>
      </c>
      <c r="J19" s="12">
        <f ca="1">ROUND(INDIRECT(ADDRESS(ROW()+(0), COLUMN()+(-3), 1))*INDIRECT(ADDRESS(ROW()+(0), COLUMN()+(-1), 1)), 2)</f>
        <v>12.02</v>
      </c>
    </row>
    <row r="20" spans="1:10" ht="13.50" thickBot="1" customHeight="1">
      <c r="A20" s="1" t="s">
        <v>38</v>
      </c>
      <c r="B20" s="1"/>
      <c r="C20" s="10" t="s">
        <v>39</v>
      </c>
      <c r="D20" s="10"/>
      <c r="E20" s="1" t="s">
        <v>40</v>
      </c>
      <c r="F20" s="1"/>
      <c r="G20" s="13">
        <v>0.423</v>
      </c>
      <c r="H20" s="13"/>
      <c r="I20" s="14">
        <v>25.28</v>
      </c>
      <c r="J20" s="14">
        <f ca="1">ROUND(INDIRECT(ADDRESS(ROW()+(0), COLUMN()+(-3), 1))*INDIRECT(ADDRESS(ROW()+(0), COLUMN()+(-1), 1)), 2)</f>
        <v>10.69</v>
      </c>
    </row>
    <row r="21" spans="1:10" ht="13.50" thickBot="1" customHeight="1">
      <c r="A21" s="15"/>
      <c r="B21" s="15"/>
      <c r="C21" s="15"/>
      <c r="D21" s="15"/>
      <c r="E21" s="15"/>
      <c r="F21" s="15"/>
      <c r="G21" s="9" t="s">
        <v>41</v>
      </c>
      <c r="H21" s="9"/>
      <c r="I21" s="9"/>
      <c r="J21" s="17">
        <f ca="1">ROUND(SUM(INDIRECT(ADDRESS(ROW()+(-1), COLUMN()+(0), 1)),INDIRECT(ADDRESS(ROW()+(-2), COLUMN()+(0), 1))), 2)</f>
        <v>22.71</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1)),INDIRECT(ADDRESS(ROW()+(-6), COLUMN()+(1), 1))), 2)</f>
        <v>45.55</v>
      </c>
      <c r="J23" s="14">
        <f ca="1">ROUND(INDIRECT(ADDRESS(ROW()+(0), COLUMN()+(-3), 1))*INDIRECT(ADDRESS(ROW()+(0), COLUMN()+(-1), 1))/100, 2)</f>
        <v>0.91</v>
      </c>
    </row>
    <row r="24" spans="1:10" ht="13.50" thickBot="1" customHeight="1">
      <c r="A24" s="21" t="s">
        <v>45</v>
      </c>
      <c r="B24" s="21"/>
      <c r="C24" s="22"/>
      <c r="D24" s="22"/>
      <c r="E24" s="23"/>
      <c r="F24" s="23"/>
      <c r="G24" s="24" t="s">
        <v>46</v>
      </c>
      <c r="H24" s="24"/>
      <c r="I24" s="25"/>
      <c r="J24" s="26">
        <f ca="1">ROUND(SUM(INDIRECT(ADDRESS(ROW()+(-1), COLUMN()+(0), 1)),INDIRECT(ADDRESS(ROW()+(-3), COLUMN()+(0), 1)),INDIRECT(ADDRESS(ROW()+(-7), COLUMN()+(0), 1))), 2)</f>
        <v>46.46</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142013</v>
      </c>
      <c r="G28" s="29"/>
      <c r="H28" s="29">
        <v>172013</v>
      </c>
      <c r="I28" s="29"/>
      <c r="J28" s="29">
        <v>3</v>
      </c>
    </row>
    <row r="29" spans="1:10" ht="13.50" thickBot="1" customHeight="1">
      <c r="A29" s="30" t="s">
        <v>52</v>
      </c>
      <c r="B29" s="30"/>
      <c r="C29" s="30"/>
      <c r="D29" s="30"/>
      <c r="E29" s="30"/>
      <c r="F29" s="31"/>
      <c r="G29" s="31"/>
      <c r="H29" s="31"/>
      <c r="I29" s="31"/>
      <c r="J29" s="31"/>
    </row>
    <row r="30" spans="1:10" ht="13.50" thickBot="1" customHeight="1">
      <c r="A30" s="28" t="s">
        <v>53</v>
      </c>
      <c r="B30" s="28"/>
      <c r="C30" s="28"/>
      <c r="D30" s="28"/>
      <c r="E30" s="28"/>
      <c r="F30" s="29">
        <v>1.10201e+006</v>
      </c>
      <c r="G30" s="29"/>
      <c r="H30" s="29">
        <v>1.10201e+006</v>
      </c>
      <c r="I30" s="29"/>
      <c r="J30" s="29" t="s">
        <v>54</v>
      </c>
    </row>
    <row r="31" spans="1:10" ht="24.00" thickBot="1" customHeight="1">
      <c r="A31" s="30" t="s">
        <v>55</v>
      </c>
      <c r="B31" s="30"/>
      <c r="C31" s="30"/>
      <c r="D31" s="30"/>
      <c r="E31" s="30"/>
      <c r="F31" s="31"/>
      <c r="G31" s="31"/>
      <c r="H31" s="31"/>
      <c r="I31" s="31"/>
      <c r="J31" s="31"/>
    </row>
    <row r="34" spans="1:1" ht="33.75" thickBot="1" customHeight="1">
      <c r="A34" s="1" t="s">
        <v>56</v>
      </c>
      <c r="B34" s="1"/>
      <c r="C34" s="1"/>
      <c r="D34" s="1"/>
      <c r="E34" s="1"/>
      <c r="F34" s="1"/>
      <c r="G34" s="1"/>
      <c r="H34" s="1"/>
      <c r="I34" s="1"/>
      <c r="J34" s="1"/>
    </row>
    <row r="35" spans="1:1" ht="33.75" thickBot="1" customHeight="1">
      <c r="A35" s="1" t="s">
        <v>57</v>
      </c>
      <c r="B35" s="1"/>
      <c r="C35" s="1"/>
      <c r="D35" s="1"/>
      <c r="E35" s="1"/>
      <c r="F35" s="1"/>
      <c r="G35" s="1"/>
      <c r="H35" s="1"/>
      <c r="I35" s="1"/>
      <c r="J35" s="1"/>
    </row>
    <row r="36" spans="1:1" ht="33.75" thickBot="1" customHeight="1">
      <c r="A36" s="1" t="s">
        <v>58</v>
      </c>
      <c r="B36" s="1"/>
      <c r="C36" s="1"/>
      <c r="D36" s="1"/>
      <c r="E36" s="1"/>
      <c r="F36" s="1"/>
      <c r="G36" s="1"/>
      <c r="H36" s="1"/>
      <c r="I36" s="1"/>
      <c r="J36" s="1"/>
    </row>
  </sheetData>
  <mergeCells count="8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