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<sst xmlns="http://schemas.openxmlformats.org/spreadsheetml/2006/main" count="56" uniqueCount="56">
  <si>
    <t xml:space="preserve"/>
  </si>
  <si>
    <t xml:space="preserve">NIG030</t>
  </si>
  <si>
    <t xml:space="preserve">m²</t>
  </si>
  <si>
    <t xml:space="preserve">Impermeabiliztació de galeries i balcons, amb làmines de poliolefines.</t>
  </si>
  <si>
    <r>
      <rPr>
        <sz val="8.25"/>
        <color rgb="FF000000"/>
        <rFont val="Arial"/>
        <family val="2"/>
      </rPr>
      <t xml:space="preserve">Impermeabiliztació de galeries i balcons, amb làmina impermeabilitzant flexible tipus EVAC, Dry50 30 "REVESTECH", composta d'un doble full de poliolefina termoplàstica amb acetat de vinil etilè, amb ambdues cares revestides de fibres de polièster no teixides, de 0,52 mm d'espessor i 335 g/m², fixada amb adhesiu cimentós millorat, deformable i tixòtrop, C2 TE S1, al suport de morter de ciment CEM II/B-P 32,5 N tipus M-5, confeccionat en obra con 250 kg/m³ de ciment i una proporció en volum 1/6, amb espessor medi de 4 cm i pendent del 1% al 5%, acabat remolinat. Inclús complements de reforç en tractament de punts singulars mitjançant l'ús de peces especials "REVESTECH" per a la resolució d'angles interns Dry50 Cornerin, resolució d'unions amb banda Dry50 Banda 13x30, resolució de trobades amb paraments i segellat de junts amb Seal Plus. El preu no inclou el paviment.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</si>
  <si>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</si>
  <si>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</si>
  <si>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</si>
  <si>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</si>
  <si>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</si>
  <si>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</si>
  <si>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</si>
  <si>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mt09mor010c</t>
  </si>
  <si>
    <t xml:space="preserve">m³</t>
  </si>
  <si>
    <t xml:space="preserve">Morter de ciment CEM II/B-P 32,5 N tipus M-5, confeccionat en obra con 250 kg/m³ de ciment i una proporció en volum 1/6.</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</si>
  <si>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</si>
  <si>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</si>
  <si>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</si>
  <si>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mt15rev011F</t>
  </si>
  <si>
    <t xml:space="preserve">m²</t>
  </si>
  <si>
    <t xml:space="preserve">Làmina impermeabilitzant flexible tipus EVAC, Dry50 30 "REVESTECH", composta d'un doble full de poliolefina termoplàstica amb acetat de vinil etilè, amb ambdues cares revestides de fibres de polièster no teixides, de 0,52 mm d'espessor i 335 g/m², subministrada en rotllos de 1,2 m d'amplada i 30 m de longitud, segons UNE-EN 13956.</t>
  </si>
  <si>
    <t xml:space="preserve">mt15rev170c</t>
  </si>
  <si>
    <t xml:space="preserve">kg</t>
  </si>
  <si>
    <t xml:space="preserve">Adhesiu a base de poliuretà, Seal Plus "REVESTECH", color marró, per la closa de juntes.</t>
  </si>
  <si>
    <t xml:space="preserve">mt15rev058l</t>
  </si>
  <si>
    <t xml:space="preserve">m</t>
  </si>
  <si>
    <t xml:space="preserve">Banda de reforç per a làmina impermeabilitzant flexible tipus EVAC, Dry50 Banda 13x30 "REVESTECH", de 127 mm d'amplada, composta d'un doble full de poliolefina termoplàstica amb acetat de vinil etilè, amb ambdues cares revestides de fibres de polièster no teixides, de 0,52 mm d'espessor i 335 g/m².</t>
  </si>
  <si>
    <t xml:space="preserve">mt15rev065b</t>
  </si>
  <si>
    <t xml:space="preserve">U</t>
  </si>
  <si>
    <t xml:space="preserve">Complement per a reforç de punts singulars en tractaments impermeabilitzants mitjançant peces per a la resolució d'angles interns, Dry50 Cornerin "REVESTECH".</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</si>
  <si>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</si>
  <si>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</si>
  <si>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</si>
  <si>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</si>
  <si>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</si>
  <si>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</si>
  <si>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</si>
  <si>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</si>
  <si>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</si>
  <si>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</si>
  <si>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</si>
  <si>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</si>
  <si>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1,60€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</si>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</sst>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5.95" customWidth="1"/>
    <col min="5" max="5" width="74.8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0.04</v>
      </c>
      <c r="H10" s="11"/>
      <c r="I10" s="12">
        <v>115.3</v>
      </c>
      <c r="J10" s="12">
        <f ca="1">ROUND(INDIRECT(ADDRESS(ROW()+(0), COLUMN()+(-3), 1))*INDIRECT(ADDRESS(ROW()+(0), COLUMN()+(-1), 1)), 2)</f>
        <v>4.61</v>
      </c>
    </row>
    <row r="11" spans="1:10" ht="45.00" thickBot="1" customHeight="1">
      <c r="A11" s="1" t="s">
        <v>15</v>
      </c>
      <c r="B11" s="1"/>
      <c r="C11" s="10" t="s">
        <v>16</v>
      </c>
      <c r="D11" s="10"/>
      <c r="E11" s="1" t="s">
        <v>17</v>
      </c>
      <c r="F11" s="1"/>
      <c r="G11" s="11">
        <v>2.15</v>
      </c>
      <c r="H11" s="11"/>
      <c r="I11" s="12">
        <v>0.83</v>
      </c>
      <c r="J11" s="12">
        <f ca="1">ROUND(INDIRECT(ADDRESS(ROW()+(0), COLUMN()+(-3), 1))*INDIRECT(ADDRESS(ROW()+(0), COLUMN()+(-1), 1)), 2)</f>
        <v>1.78</v>
      </c>
    </row>
    <row r="12" spans="1:10" ht="45.00" thickBot="1" customHeight="1">
      <c r="A12" s="1" t="s">
        <v>18</v>
      </c>
      <c r="B12" s="1"/>
      <c r="C12" s="10" t="s">
        <v>19</v>
      </c>
      <c r="D12" s="10"/>
      <c r="E12" s="1" t="s">
        <v>20</v>
      </c>
      <c r="F12" s="1"/>
      <c r="G12" s="11">
        <v>1.1</v>
      </c>
      <c r="H12" s="11"/>
      <c r="I12" s="12">
        <v>13.51</v>
      </c>
      <c r="J12" s="12">
        <f ca="1">ROUND(INDIRECT(ADDRESS(ROW()+(0), COLUMN()+(-3), 1))*INDIRECT(ADDRESS(ROW()+(0), COLUMN()+(-1), 1)), 2)</f>
        <v>14.86</v>
      </c>
    </row>
    <row r="13" spans="1:10" ht="13.50" thickBot="1" customHeight="1">
      <c r="A13" s="1" t="s">
        <v>21</v>
      </c>
      <c r="B13" s="1"/>
      <c r="C13" s="10" t="s">
        <v>22</v>
      </c>
      <c r="D13" s="10"/>
      <c r="E13" s="1" t="s">
        <v>23</v>
      </c>
      <c r="F13" s="1"/>
      <c r="G13" s="11">
        <v>0.05</v>
      </c>
      <c r="H13" s="11"/>
      <c r="I13" s="12">
        <v>19.37</v>
      </c>
      <c r="J13" s="12">
        <f ca="1">ROUND(INDIRECT(ADDRESS(ROW()+(0), COLUMN()+(-3), 1))*INDIRECT(ADDRESS(ROW()+(0), COLUMN()+(-1), 1)), 2)</f>
        <v>0.97</v>
      </c>
    </row>
    <row r="14" spans="1:10" ht="45.00" thickBot="1" customHeight="1">
      <c r="A14" s="1" t="s">
        <v>24</v>
      </c>
      <c r="B14" s="1"/>
      <c r="C14" s="10" t="s">
        <v>25</v>
      </c>
      <c r="D14" s="10"/>
      <c r="E14" s="1" t="s">
        <v>26</v>
      </c>
      <c r="F14" s="1"/>
      <c r="G14" s="11">
        <v>0.25</v>
      </c>
      <c r="H14" s="11"/>
      <c r="I14" s="12">
        <v>3.5</v>
      </c>
      <c r="J14" s="12">
        <f ca="1">ROUND(INDIRECT(ADDRESS(ROW()+(0), COLUMN()+(-3), 1))*INDIRECT(ADDRESS(ROW()+(0), COLUMN()+(-1), 1)), 2)</f>
        <v>0.88</v>
      </c>
    </row>
    <row r="15" spans="1:10" ht="24.00" thickBot="1" customHeight="1">
      <c r="A15" s="1" t="s">
        <v>27</v>
      </c>
      <c r="B15" s="1"/>
      <c r="C15" s="10" t="s">
        <v>28</v>
      </c>
      <c r="D15" s="10"/>
      <c r="E15" s="1" t="s">
        <v>29</v>
      </c>
      <c r="F15" s="1"/>
      <c r="G15" s="13">
        <v>0.02</v>
      </c>
      <c r="H15" s="13"/>
      <c r="I15" s="14">
        <v>8.21</v>
      </c>
      <c r="J15" s="14">
        <f ca="1">ROUND(INDIRECT(ADDRESS(ROW()+(0), COLUMN()+(-3), 1))*INDIRECT(ADDRESS(ROW()+(0), COLUMN()+(-1), 1)), 2)</f>
        <v>0.16</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23.26</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0.297</v>
      </c>
      <c r="H18" s="11"/>
      <c r="I18" s="12">
        <v>28.42</v>
      </c>
      <c r="J18" s="12">
        <f ca="1">ROUND(INDIRECT(ADDRESS(ROW()+(0), COLUMN()+(-3), 1))*INDIRECT(ADDRESS(ROW()+(0), COLUMN()+(-1), 1)), 2)</f>
        <v>8.44</v>
      </c>
    </row>
    <row r="19" spans="1:10" ht="13.50" thickBot="1" customHeight="1">
      <c r="A19" s="1" t="s">
        <v>35</v>
      </c>
      <c r="B19" s="1"/>
      <c r="C19" s="10" t="s">
        <v>36</v>
      </c>
      <c r="D19" s="10"/>
      <c r="E19" s="1" t="s">
        <v>37</v>
      </c>
      <c r="F19" s="1"/>
      <c r="G19" s="13">
        <v>0.297</v>
      </c>
      <c r="H19" s="13"/>
      <c r="I19" s="14">
        <v>25.28</v>
      </c>
      <c r="J19" s="14">
        <f ca="1">ROUND(INDIRECT(ADDRESS(ROW()+(0), COLUMN()+(-3), 1))*INDIRECT(ADDRESS(ROW()+(0), COLUMN()+(-1), 1)), 2)</f>
        <v>7.51</v>
      </c>
    </row>
    <row r="20" spans="1:10" ht="13.50" thickBot="1" customHeight="1">
      <c r="A20" s="15"/>
      <c r="B20" s="15"/>
      <c r="C20" s="15"/>
      <c r="D20" s="15"/>
      <c r="E20" s="15"/>
      <c r="F20" s="15"/>
      <c r="G20" s="9" t="s">
        <v>38</v>
      </c>
      <c r="H20" s="9"/>
      <c r="I20" s="9"/>
      <c r="J20" s="17">
        <f ca="1">ROUND(SUM(INDIRECT(ADDRESS(ROW()+(-1), COLUMN()+(0), 1)),INDIRECT(ADDRESS(ROW()+(-2), COLUMN()+(0), 1))), 2)</f>
        <v>15.95</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39.21</v>
      </c>
      <c r="J22" s="14">
        <f ca="1">ROUND(INDIRECT(ADDRESS(ROW()+(0), COLUMN()+(-3), 1))*INDIRECT(ADDRESS(ROW()+(0), COLUMN()+(-1), 1))/100, 2)</f>
        <v>0.78</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39.99</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1.10201e+006</v>
      </c>
      <c r="G29" s="29"/>
      <c r="H29" s="29">
        <v>1.10201e+006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