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<sst xmlns="http://schemas.openxmlformats.org/spreadsheetml/2006/main" count="59" uniqueCount="59">
  <si>
    <t xml:space="preserve"/>
  </si>
  <si>
    <t xml:space="preserve">UPY100</t>
  </si>
  <si>
    <t xml:space="preserve">m²</t>
  </si>
  <si>
    <t xml:space="preserve">Reparació d'impermeabilització de piscines. Sistema Dry120 Pool "REVESTECH".</t>
  </si>
  <si>
    <r>
      <rPr>
        <sz val="8.25"/>
        <color rgb="FF000000"/>
        <rFont val="Arial"/>
        <family val="2"/>
      </rPr>
      <t xml:space="preserve">Reparació d'impermeabilització de piscines. Sistema Dry120 Pool "REVESTECH", format per làmina impermeabilitzant flexible tipus EVAC, Dry120 30 "REVESTECH", composta d'un doble full de poliolefina termoplàstica amb acetat de vinil etilè, amb ambdues cares revestides de fibres de polièster no teixides, de 1,25 mm d'espessor i 525 g/m², subministrada en rotllos de 1,5 m d'amplada i 30 m de longitud, fixada al suport amb adhesiu cimentós millorat, deformable i tixòtrop, C2 TE S1 estès amb plana dentada. Inclús complements de reforç en tractament de punts singulars mitjançant l'ús de peces especials "REVESTECH" per a la resolució d'angles interns Dry50 Cornerin, resolució d'unions amb banda Dry50 Banda 13x30, resolució de trobades amb paraments amb banda perimetral Corner Band, segellament de junts i trobades amb paraments amb Primerpool i segellat de junts amb Seal Plus. El preu no inclou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</si>
  <si>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</si>
  <si>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</si>
  <si>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</si>
  <si>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</si>
  <si>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</si>
  <si>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</si>
  <si>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</si>
  <si>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</si>
  <si>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</si>
  <si>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</si>
  <si>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mt15rev012a</t>
  </si>
  <si>
    <t xml:space="preserve">m²</t>
  </si>
  <si>
    <t xml:space="preserve">Làmina impermeabilitzant flexible tipus EVAC, Dry120 30 "REVESTECH", composta d'un doble full de poliolefina termoplàstica amb acetat de vinil etilè, amb ambdues cares revestides de fibres de polièster no teixides, de 1,25 mm d'espessor i 525 g/m², subministrada en rotllos de 1,5 m d'amplada i 30 m de longitud, segons UNE-EN 13956.</t>
  </si>
  <si>
    <t xml:space="preserve">mt15rev170c</t>
  </si>
  <si>
    <t xml:space="preserve">kg</t>
  </si>
  <si>
    <t xml:space="preserve">Adhesiu a base de poliuretà, Seal Plus "REVESTECH", color marró, per la closa de juntes.</t>
  </si>
  <si>
    <t xml:space="preserve">mt15rev175c</t>
  </si>
  <si>
    <t xml:space="preserve">kg</t>
  </si>
  <si>
    <t xml:space="preserve">Emprimació a base de poliuretà en dispersió aquosa, Primerpool "REVESTECH", per la closa de juntes i trobades amb paraments.</t>
  </si>
  <si>
    <t xml:space="preserve">mt15rev058l</t>
  </si>
  <si>
    <t xml:space="preserve">m</t>
  </si>
  <si>
    <t xml:space="preserve">Banda de reforç per a làmina impermeabilitzant flexible tipus EVAC, Dry50 Banda 13x30 "REVESTECH", de 127 mm d'amplada, composta d'un doble full de poliolefina termoplàstica amb acetat de vinil etilè, amb ambdues cares revestides de fibres de polièster no teixides, de 0,52 mm d'espessor i 335 g/m².</t>
  </si>
  <si>
    <t xml:space="preserve">mt15rev045c</t>
  </si>
  <si>
    <t xml:space="preserve">m</t>
  </si>
  <si>
    <t xml:space="preserve">Banda de reforç de trobades a 90° entre paraments per a làmina impermeabilitzant flexible tipus EVAC, Corner Band "REVESTECH", de 127 mm d'amplada, composta d'un doble full de poliolefina termoplàstica amb acetat de vinil etilè, amb ambdues cares revestides de fibres de polièster no teixides, de 0,8 mm d'espessor i 625 g/m², subministrada en rotllos de 30 m de longitud.</t>
  </si>
  <si>
    <t xml:space="preserve">mt15rev065b</t>
  </si>
  <si>
    <t xml:space="preserve">U</t>
  </si>
  <si>
    <t xml:space="preserve">Complement per a reforç de punts singulars en tractaments impermeabilitzants mitjançant peces per a la resolució d'angles interns, Dry50 Cornerin "REVESTECH".</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</si>
  <si>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</si>
  <si>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</si>
  <si>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</si>
  <si>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</si>
  <si>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</si>
  <si>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</si>
  <si>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</si>
  <si>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</si>
  <si>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</si>
  <si>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</si>
  <si>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</si>
  <si>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</si>
  <si>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1,27€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</si>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</sst>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5.44" customWidth="1"/>
    <col min="5" max="5" width="74.46"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0.6</v>
      </c>
      <c r="H10" s="11"/>
      <c r="I10" s="12">
        <v>1.06</v>
      </c>
      <c r="J10" s="12">
        <f ca="1">ROUND(INDIRECT(ADDRESS(ROW()+(0), COLUMN()+(-3), 1))*INDIRECT(ADDRESS(ROW()+(0), COLUMN()+(-1), 1)), 2)</f>
        <v>0.64</v>
      </c>
    </row>
    <row r="11" spans="1:10" ht="45.00" thickBot="1" customHeight="1">
      <c r="A11" s="1" t="s">
        <v>15</v>
      </c>
      <c r="B11" s="1"/>
      <c r="C11" s="10" t="s">
        <v>16</v>
      </c>
      <c r="D11" s="10"/>
      <c r="E11" s="1" t="s">
        <v>17</v>
      </c>
      <c r="F11" s="1"/>
      <c r="G11" s="11">
        <v>1.1</v>
      </c>
      <c r="H11" s="11"/>
      <c r="I11" s="12">
        <v>15.67</v>
      </c>
      <c r="J11" s="12">
        <f ca="1">ROUND(INDIRECT(ADDRESS(ROW()+(0), COLUMN()+(-3), 1))*INDIRECT(ADDRESS(ROW()+(0), COLUMN()+(-1), 1)), 2)</f>
        <v>17.24</v>
      </c>
    </row>
    <row r="12" spans="1:10" ht="13.50" thickBot="1" customHeight="1">
      <c r="A12" s="1" t="s">
        <v>18</v>
      </c>
      <c r="B12" s="1"/>
      <c r="C12" s="10" t="s">
        <v>19</v>
      </c>
      <c r="D12" s="10"/>
      <c r="E12" s="1" t="s">
        <v>20</v>
      </c>
      <c r="F12" s="1"/>
      <c r="G12" s="11">
        <v>0.04</v>
      </c>
      <c r="H12" s="11"/>
      <c r="I12" s="12">
        <v>17.29</v>
      </c>
      <c r="J12" s="12">
        <f ca="1">ROUND(INDIRECT(ADDRESS(ROW()+(0), COLUMN()+(-3), 1))*INDIRECT(ADDRESS(ROW()+(0), COLUMN()+(-1), 1)), 2)</f>
        <v>0.69</v>
      </c>
    </row>
    <row r="13" spans="1:10" ht="24.00" thickBot="1" customHeight="1">
      <c r="A13" s="1" t="s">
        <v>21</v>
      </c>
      <c r="B13" s="1"/>
      <c r="C13" s="10" t="s">
        <v>22</v>
      </c>
      <c r="D13" s="10"/>
      <c r="E13" s="1" t="s">
        <v>23</v>
      </c>
      <c r="F13" s="1"/>
      <c r="G13" s="11">
        <v>0.045</v>
      </c>
      <c r="H13" s="11"/>
      <c r="I13" s="12">
        <v>6.36</v>
      </c>
      <c r="J13" s="12">
        <f ca="1">ROUND(INDIRECT(ADDRESS(ROW()+(0), COLUMN()+(-3), 1))*INDIRECT(ADDRESS(ROW()+(0), COLUMN()+(-1), 1)), 2)</f>
        <v>0.29</v>
      </c>
    </row>
    <row r="14" spans="1:10" ht="45.00" thickBot="1" customHeight="1">
      <c r="A14" s="1" t="s">
        <v>24</v>
      </c>
      <c r="B14" s="1"/>
      <c r="C14" s="10" t="s">
        <v>25</v>
      </c>
      <c r="D14" s="10"/>
      <c r="E14" s="1" t="s">
        <v>26</v>
      </c>
      <c r="F14" s="1"/>
      <c r="G14" s="11">
        <v>0.25</v>
      </c>
      <c r="H14" s="11"/>
      <c r="I14" s="12">
        <v>3.13</v>
      </c>
      <c r="J14" s="12">
        <f ca="1">ROUND(INDIRECT(ADDRESS(ROW()+(0), COLUMN()+(-3), 1))*INDIRECT(ADDRESS(ROW()+(0), COLUMN()+(-1), 1)), 2)</f>
        <v>0.78</v>
      </c>
    </row>
    <row r="15" spans="1:10" ht="55.50" thickBot="1" customHeight="1">
      <c r="A15" s="1" t="s">
        <v>27</v>
      </c>
      <c r="B15" s="1"/>
      <c r="C15" s="10" t="s">
        <v>28</v>
      </c>
      <c r="D15" s="10"/>
      <c r="E15" s="1" t="s">
        <v>29</v>
      </c>
      <c r="F15" s="1"/>
      <c r="G15" s="11">
        <v>0.1</v>
      </c>
      <c r="H15" s="11"/>
      <c r="I15" s="12">
        <v>4.84</v>
      </c>
      <c r="J15" s="12">
        <f ca="1">ROUND(INDIRECT(ADDRESS(ROW()+(0), COLUMN()+(-3), 1))*INDIRECT(ADDRESS(ROW()+(0), COLUMN()+(-1), 1)), 2)</f>
        <v>0.48</v>
      </c>
    </row>
    <row r="16" spans="1:10" ht="24.00" thickBot="1" customHeight="1">
      <c r="A16" s="1" t="s">
        <v>30</v>
      </c>
      <c r="B16" s="1"/>
      <c r="C16" s="10" t="s">
        <v>31</v>
      </c>
      <c r="D16" s="10"/>
      <c r="E16" s="1" t="s">
        <v>32</v>
      </c>
      <c r="F16" s="1"/>
      <c r="G16" s="13">
        <v>0.02</v>
      </c>
      <c r="H16" s="13"/>
      <c r="I16" s="14">
        <v>7.33</v>
      </c>
      <c r="J16" s="14">
        <f ca="1">ROUND(INDIRECT(ADDRESS(ROW()+(0), COLUMN()+(-3), 1))*INDIRECT(ADDRESS(ROW()+(0), COLUMN()+(-1), 1)), 2)</f>
        <v>0.15</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20.27</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0.209</v>
      </c>
      <c r="H19" s="11"/>
      <c r="I19" s="12">
        <v>27.5</v>
      </c>
      <c r="J19" s="12">
        <f ca="1">ROUND(INDIRECT(ADDRESS(ROW()+(0), COLUMN()+(-3), 1))*INDIRECT(ADDRESS(ROW()+(0), COLUMN()+(-1), 1)), 2)</f>
        <v>5.75</v>
      </c>
    </row>
    <row r="20" spans="1:10" ht="13.50" thickBot="1" customHeight="1">
      <c r="A20" s="1" t="s">
        <v>38</v>
      </c>
      <c r="B20" s="1"/>
      <c r="C20" s="10" t="s">
        <v>39</v>
      </c>
      <c r="D20" s="10"/>
      <c r="E20" s="1" t="s">
        <v>40</v>
      </c>
      <c r="F20" s="1"/>
      <c r="G20" s="13">
        <v>0.209</v>
      </c>
      <c r="H20" s="13"/>
      <c r="I20" s="14">
        <v>24.46</v>
      </c>
      <c r="J20" s="14">
        <f ca="1">ROUND(INDIRECT(ADDRESS(ROW()+(0), COLUMN()+(-3), 1))*INDIRECT(ADDRESS(ROW()+(0), COLUMN()+(-1), 1)), 2)</f>
        <v>5.11</v>
      </c>
    </row>
    <row r="21" spans="1:10" ht="13.50" thickBot="1" customHeight="1">
      <c r="A21" s="15"/>
      <c r="B21" s="15"/>
      <c r="C21" s="15"/>
      <c r="D21" s="15"/>
      <c r="E21" s="15"/>
      <c r="F21" s="15"/>
      <c r="G21" s="9" t="s">
        <v>41</v>
      </c>
      <c r="H21" s="9"/>
      <c r="I21" s="9"/>
      <c r="J21" s="17">
        <f ca="1">ROUND(SUM(INDIRECT(ADDRESS(ROW()+(-1), COLUMN()+(0), 1)),INDIRECT(ADDRESS(ROW()+(-2), COLUMN()+(0), 1))), 2)</f>
        <v>10.86</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1)),INDIRECT(ADDRESS(ROW()+(-6), COLUMN()+(1), 1))), 2)</f>
        <v>31.13</v>
      </c>
      <c r="J23" s="14">
        <f ca="1">ROUND(INDIRECT(ADDRESS(ROW()+(0), COLUMN()+(-3), 1))*INDIRECT(ADDRESS(ROW()+(0), COLUMN()+(-1), 1))/100, 2)</f>
        <v>0.62</v>
      </c>
    </row>
    <row r="24" spans="1:10" ht="13.50" thickBot="1" customHeight="1">
      <c r="A24" s="21" t="s">
        <v>45</v>
      </c>
      <c r="B24" s="21"/>
      <c r="C24" s="22"/>
      <c r="D24" s="22"/>
      <c r="E24" s="23"/>
      <c r="F24" s="23"/>
      <c r="G24" s="24" t="s">
        <v>46</v>
      </c>
      <c r="H24" s="24"/>
      <c r="I24" s="25"/>
      <c r="J24" s="26">
        <f ca="1">ROUND(SUM(INDIRECT(ADDRESS(ROW()+(-1), COLUMN()+(0), 1)),INDIRECT(ADDRESS(ROW()+(-3), COLUMN()+(0), 1)),INDIRECT(ADDRESS(ROW()+(-7), COLUMN()+(0), 1))), 2)</f>
        <v>31.75</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142013</v>
      </c>
      <c r="G28" s="29"/>
      <c r="H28" s="29">
        <v>172013</v>
      </c>
      <c r="I28" s="29"/>
      <c r="J28" s="29">
        <v>3</v>
      </c>
    </row>
    <row r="29" spans="1:10" ht="13.50" thickBot="1" customHeight="1">
      <c r="A29" s="30" t="s">
        <v>52</v>
      </c>
      <c r="B29" s="30"/>
      <c r="C29" s="30"/>
      <c r="D29" s="30"/>
      <c r="E29" s="30"/>
      <c r="F29" s="31"/>
      <c r="G29" s="31"/>
      <c r="H29" s="31"/>
      <c r="I29" s="31"/>
      <c r="J29" s="31"/>
    </row>
    <row r="30" spans="1:10" ht="13.50" thickBot="1" customHeight="1">
      <c r="A30" s="28" t="s">
        <v>53</v>
      </c>
      <c r="B30" s="28"/>
      <c r="C30" s="28"/>
      <c r="D30" s="28"/>
      <c r="E30" s="28"/>
      <c r="F30" s="29">
        <v>1.10201e+006</v>
      </c>
      <c r="G30" s="29"/>
      <c r="H30" s="29">
        <v>1.10201e+006</v>
      </c>
      <c r="I30" s="29"/>
      <c r="J30" s="29" t="s">
        <v>54</v>
      </c>
    </row>
    <row r="31" spans="1:10" ht="24.00" thickBot="1" customHeight="1">
      <c r="A31" s="30" t="s">
        <v>55</v>
      </c>
      <c r="B31" s="30"/>
      <c r="C31" s="30"/>
      <c r="D31" s="30"/>
      <c r="E31" s="30"/>
      <c r="F31" s="31"/>
      <c r="G31" s="31"/>
      <c r="H31" s="31"/>
      <c r="I31" s="31"/>
      <c r="J31" s="31"/>
    </row>
    <row r="34" spans="1:1" ht="33.75" thickBot="1" customHeight="1">
      <c r="A34" s="1" t="s">
        <v>56</v>
      </c>
      <c r="B34" s="1"/>
      <c r="C34" s="1"/>
      <c r="D34" s="1"/>
      <c r="E34" s="1"/>
      <c r="F34" s="1"/>
      <c r="G34" s="1"/>
      <c r="H34" s="1"/>
      <c r="I34" s="1"/>
      <c r="J34" s="1"/>
    </row>
    <row r="35" spans="1:1" ht="33.75" thickBot="1" customHeight="1">
      <c r="A35" s="1" t="s">
        <v>57</v>
      </c>
      <c r="B35" s="1"/>
      <c r="C35" s="1"/>
      <c r="D35" s="1"/>
      <c r="E35" s="1"/>
      <c r="F35" s="1"/>
      <c r="G35" s="1"/>
      <c r="H35" s="1"/>
      <c r="I35" s="1"/>
      <c r="J35" s="1"/>
    </row>
    <row r="36" spans="1:1" ht="33.75" thickBot="1" customHeight="1">
      <c r="A36" s="1" t="s">
        <v>58</v>
      </c>
      <c r="B36" s="1"/>
      <c r="C36" s="1"/>
      <c r="D36" s="1"/>
      <c r="E36" s="1"/>
      <c r="F36" s="1"/>
      <c r="G36" s="1"/>
      <c r="H36" s="1"/>
      <c r="I36" s="1"/>
      <c r="J36" s="1"/>
    </row>
  </sheetData>
  <mergeCells count="8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1"/>
    <mergeCell ref="H30:I31"/>
    <mergeCell ref="J30:J31"/>
    <mergeCell ref="A31:E31"/>
    <mergeCell ref="A34:J34"/>
    <mergeCell ref="A35:J35"/>
    <mergeCell ref="A36:J36"/>
  </mergeCells>
  <pageMargins left="0.147638" right="0.147638" top="0.206693" bottom="0.206693" header="0.0" footer="0.0"/>
  <pageSetup paperSize="9" orientation="portrait"/>
  <rowBreaks count="0" manualBreakCount="0">
    </rowBreaks>
</worksheet>
</file>