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<sst xmlns="http://schemas.openxmlformats.org/spreadsheetml/2006/main" count="45" uniqueCount="45">
  <si>
    <t xml:space="preserve"/>
  </si>
  <si>
    <t xml:space="preserve">QAF031</t>
  </si>
  <si>
    <t xml:space="preserve">U</t>
  </si>
  <si>
    <t xml:space="preserve">Trobada de coberta plana transitable, no ventilada amb bonera. Impermeabilització amb làmines de poliolefines.</t>
  </si>
  <si>
    <r>
      <rPr>
        <sz val="8.25"/>
        <color rgb="FF000000"/>
        <rFont val="Arial"/>
        <family val="2"/>
      </rPr>
      <t xml:space="preserve">Trobada de coberta plana transitable, no ventilada, amb enrajolat fix, tipus convencional amb bonera de sortida vertical, realitzant un rebaix en el suport prop de la bonera, on es rebrà la impermeabilització composta per: kit Dry80 Sumi56 100 V "REVESTECH", format per làmina impermeabilitzant flexible tipus EVAC de 750x750 mm composta d'un doble full de poliolefina termoplàstica amb acetat de vinil etilè, amb ambdues cares revestides de fibres de polièster no teixides, de 0,52 mm d'espessor i 335 g/m², segons UNE-EN 13956 amb unió termosegellada a la bonera sifònica de PVC de sortida vertical de 40 mm de diàmetre, amb reixeta per a encastar de polipropilè de 100x100 mm, làmina impermeabilitzant fixada al suport en tota la seva superfície amb adhesiu a base de poliuretà, Seal Plus.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</si>
  <si>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</si>
  <si>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</si>
  <si>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</si>
  <si>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</si>
  <si>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</si>
  <si>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</si>
  <si>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</si>
  <si>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mt15rev170c</t>
  </si>
  <si>
    <t xml:space="preserve">kg</t>
  </si>
  <si>
    <t xml:space="preserve">Adhesiu a base de poliuretà, Seal Plus "REVESTECH", color marró, per la closa de juntes.</t>
  </si>
  <si>
    <t xml:space="preserve">mt15rev020aa</t>
  </si>
  <si>
    <t xml:space="preserve">U</t>
  </si>
  <si>
    <t xml:space="preserve">Kit Dry80 Sumi56 100 V "REVESTECH", format per làmina impermeabilitzant flexible tipus EVAC de 750x750 mm composta d'un doble full de poliolefina termoplàstica amb acetat de vinil etilè, amb ambdues cares revestides de fibres de polièster no teixides, de 0,52 mm d'espessor i 335 g/m², segons UNE-EN 13956 amb unió termosegellada a la bonera sifònica de PVC de sortida vertical de 40 mm de diàmetre, amb reixeta per a encastar de polipropilè de 100x100 mm, per a impermeabilització i desguàs de cobertes.</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</si>
  <si>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</si>
  <si>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</si>
  <si>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</si>
  <si>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</si>
  <si>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</si>
  <si>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</si>
  <si>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</si>
  <si>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</si>
  <si>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</si>
  <si>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</si>
  <si>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</si>
  <si>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</si>
  <si>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</si>
  <si>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</si>
  <si>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</si>
  <si>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42,59€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</si>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</sst>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63" customWidth="1"/>
    <col min="4" max="4" width="74.80"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76.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1</v>
      </c>
      <c r="G10" s="11"/>
      <c r="H10" s="12">
        <v>19.37</v>
      </c>
      <c r="I10" s="12">
        <f ca="1">ROUND(INDIRECT(ADDRESS(ROW()+(0), COLUMN()+(-3), 1))*INDIRECT(ADDRESS(ROW()+(0), COLUMN()+(-1), 1)), 2)</f>
        <v>19.37</v>
      </c>
    </row>
    <row r="11" spans="1:9" ht="66.00" thickBot="1" customHeight="1">
      <c r="A11" s="1" t="s">
        <v>15</v>
      </c>
      <c r="B11" s="1"/>
      <c r="C11" s="10" t="s">
        <v>16</v>
      </c>
      <c r="D11" s="1" t="s">
        <v>17</v>
      </c>
      <c r="E11" s="1"/>
      <c r="F11" s="13">
        <v>1</v>
      </c>
      <c r="G11" s="13"/>
      <c r="H11" s="14">
        <v>70.13</v>
      </c>
      <c r="I11" s="14">
        <f ca="1">ROUND(INDIRECT(ADDRESS(ROW()+(0), COLUMN()+(-3), 1))*INDIRECT(ADDRESS(ROW()+(0), COLUMN()+(-1), 1)), 2)</f>
        <v>70.13</v>
      </c>
    </row>
    <row r="12" spans="1:9" ht="13.50" thickBot="1" customHeight="1">
      <c r="A12" s="15"/>
      <c r="B12" s="15"/>
      <c r="C12" s="15"/>
      <c r="D12" s="15"/>
      <c r="E12" s="15"/>
      <c r="F12" s="9" t="s">
        <v>18</v>
      </c>
      <c r="G12" s="9"/>
      <c r="H12" s="9"/>
      <c r="I12" s="17">
        <f ca="1">ROUND(SUM(INDIRECT(ADDRESS(ROW()+(-1), COLUMN()+(0), 1)),INDIRECT(ADDRESS(ROW()+(-2), COLUMN()+(0), 1))), 2)</f>
        <v>89.5</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0.367</v>
      </c>
      <c r="G14" s="11"/>
      <c r="H14" s="12">
        <v>28.42</v>
      </c>
      <c r="I14" s="12">
        <f ca="1">ROUND(INDIRECT(ADDRESS(ROW()+(0), COLUMN()+(-3), 1))*INDIRECT(ADDRESS(ROW()+(0), COLUMN()+(-1), 1)), 2)</f>
        <v>10.43</v>
      </c>
    </row>
    <row r="15" spans="1:9" ht="13.50" thickBot="1" customHeight="1">
      <c r="A15" s="1" t="s">
        <v>23</v>
      </c>
      <c r="B15" s="1"/>
      <c r="C15" s="10" t="s">
        <v>24</v>
      </c>
      <c r="D15" s="1" t="s">
        <v>25</v>
      </c>
      <c r="E15" s="1"/>
      <c r="F15" s="11">
        <v>0.367</v>
      </c>
      <c r="G15" s="11"/>
      <c r="H15" s="12">
        <v>25.28</v>
      </c>
      <c r="I15" s="12">
        <f ca="1">ROUND(INDIRECT(ADDRESS(ROW()+(0), COLUMN()+(-3), 1))*INDIRECT(ADDRESS(ROW()+(0), COLUMN()+(-1), 1)), 2)</f>
        <v>9.28</v>
      </c>
    </row>
    <row r="16" spans="1:9" ht="13.50" thickBot="1" customHeight="1">
      <c r="A16" s="1" t="s">
        <v>26</v>
      </c>
      <c r="B16" s="1"/>
      <c r="C16" s="10" t="s">
        <v>27</v>
      </c>
      <c r="D16" s="1" t="s">
        <v>28</v>
      </c>
      <c r="E16" s="1"/>
      <c r="F16" s="13">
        <v>0.617</v>
      </c>
      <c r="G16" s="13"/>
      <c r="H16" s="14">
        <v>29.34</v>
      </c>
      <c r="I16" s="14">
        <f ca="1">ROUND(INDIRECT(ADDRESS(ROW()+(0), COLUMN()+(-3), 1))*INDIRECT(ADDRESS(ROW()+(0), COLUMN()+(-1), 1)), 2)</f>
        <v>18.1</v>
      </c>
    </row>
    <row r="17" spans="1:9" ht="13.50" thickBot="1" customHeight="1">
      <c r="A17" s="15"/>
      <c r="B17" s="15"/>
      <c r="C17" s="15"/>
      <c r="D17" s="15"/>
      <c r="E17" s="15"/>
      <c r="F17" s="9" t="s">
        <v>29</v>
      </c>
      <c r="G17" s="9"/>
      <c r="H17" s="9"/>
      <c r="I17" s="17">
        <f ca="1">ROUND(SUM(INDIRECT(ADDRESS(ROW()+(-1), COLUMN()+(0), 1)),INDIRECT(ADDRESS(ROW()+(-2), COLUMN()+(0), 1)),INDIRECT(ADDRESS(ROW()+(-3), COLUMN()+(0), 1))), 2)</f>
        <v>37.81</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1)),INDIRECT(ADDRESS(ROW()+(-7), COLUMN()+(1), 1))), 2)</f>
        <v>127.31</v>
      </c>
      <c r="I19" s="14">
        <f ca="1">ROUND(INDIRECT(ADDRESS(ROW()+(0), COLUMN()+(-3), 1))*INDIRECT(ADDRESS(ROW()+(0), COLUMN()+(-1), 1))/100, 2)</f>
        <v>2.55</v>
      </c>
    </row>
    <row r="20" spans="1:9" ht="13.50" thickBot="1" customHeight="1">
      <c r="A20" s="21" t="s">
        <v>33</v>
      </c>
      <c r="B20" s="21"/>
      <c r="C20" s="22"/>
      <c r="D20" s="23"/>
      <c r="E20" s="23"/>
      <c r="F20" s="24" t="s">
        <v>34</v>
      </c>
      <c r="G20" s="24"/>
      <c r="H20" s="25"/>
      <c r="I20" s="26">
        <f ca="1">ROUND(SUM(INDIRECT(ADDRESS(ROW()+(-1), COLUMN()+(0), 1)),INDIRECT(ADDRESS(ROW()+(-3), COLUMN()+(0), 1)),INDIRECT(ADDRESS(ROW()+(-8), COLUMN()+(0), 1))), 2)</f>
        <v>129.86</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1.10201e+006</v>
      </c>
      <c r="F24" s="29"/>
      <c r="G24" s="29">
        <v>1.10201e+006</v>
      </c>
      <c r="H24" s="29"/>
      <c r="I24" s="29" t="s">
        <v>40</v>
      </c>
    </row>
    <row r="25" spans="1:9" ht="24.00" thickBot="1" customHeight="1">
      <c r="A25" s="30" t="s">
        <v>41</v>
      </c>
      <c r="B25" s="30"/>
      <c r="C25" s="30"/>
      <c r="D25" s="30"/>
      <c r="E25" s="31"/>
      <c r="F25" s="31"/>
      <c r="G25" s="31"/>
      <c r="H25" s="31"/>
      <c r="I25" s="31"/>
    </row>
    <row r="28" spans="1:1" ht="33.75" thickBot="1" customHeight="1">
      <c r="A28" s="1" t="s">
        <v>42</v>
      </c>
      <c r="B28" s="1"/>
      <c r="C28" s="1"/>
      <c r="D28" s="1"/>
      <c r="E28" s="1"/>
      <c r="F28" s="1"/>
      <c r="G28" s="1"/>
      <c r="H28" s="1"/>
      <c r="I28" s="1"/>
    </row>
    <row r="29" spans="1:1" ht="33.75" thickBot="1" customHeight="1">
      <c r="A29" s="1" t="s">
        <v>43</v>
      </c>
      <c r="B29" s="1"/>
      <c r="C29" s="1"/>
      <c r="D29" s="1"/>
      <c r="E29" s="1"/>
      <c r="F29" s="1"/>
      <c r="G29" s="1"/>
      <c r="H29" s="1"/>
      <c r="I29" s="1"/>
    </row>
    <row r="30" spans="1:1" ht="33.75" thickBot="1" customHeight="1">
      <c r="A30" s="1" t="s">
        <v>44</v>
      </c>
      <c r="B30" s="1"/>
      <c r="C30" s="1"/>
      <c r="D30" s="1"/>
      <c r="E30" s="1"/>
      <c r="F30" s="1"/>
      <c r="G30" s="1"/>
      <c r="H30" s="1"/>
      <c r="I30" s="1"/>
    </row>
  </sheetData>
  <mergeCells count="49">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8:I28"/>
    <mergeCell ref="A29:I29"/>
    <mergeCell ref="A30:I30"/>
  </mergeCells>
  <pageMargins left="0.147638" right="0.147638" top="0.206693" bottom="0.206693" header="0.0" footer="0.0"/>
  <pageSetup paperSize="9" orientation="portrait"/>
  <rowBreaks count="0" manualBreakCount="0">
    </rowBreaks>
</worksheet>
</file>