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<sst xmlns="http://schemas.openxmlformats.org/spreadsheetml/2006/main" count="47" uniqueCount="47">
  <si>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</si>
  <si>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</si>
  <si>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</si>
  <si>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Impermeabilització de la cornisa o ràfec amb làmines de poliolefines.</t>
  </si>
  <si>
    <r>
      <rPr>
        <sz val="8.25"/>
        <color rgb="FF000000"/>
        <rFont val="Arial"/>
        <family val="2"/>
      </rPr>
      <t xml:space="preserve">Impermeabilització de la cornisa o ràfec amb làmina impermeabilitzant flexible tipus EVAC, Dry80 30 "REVESTECH", composta d'un doble full de poliolefina termoplàstica amb acetat de vinil etilè, amb ambdues cares revestides de fibres de polièster no teixides, de 0,8 mm d'espessor i 625 g/m², tipus monocapa, totalment adherida al suport amb adhesiu cimentós millorat, deformable i tixòtrop, C2 TE S1, preparada per a rebre directament sobre ella la capa de protecció. Inclús banda de terminació per a la resolució de trobades amb paraments verticals.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</si>
  <si>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</si>
  <si>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</si>
  <si>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</si>
  <si>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</si>
  <si>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</si>
  <si>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</si>
  <si>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</si>
  <si>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</si>
  <si>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</si>
  <si>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</si>
  <si>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mt15rev010F</t>
  </si>
  <si>
    <t xml:space="preserve">m²</t>
  </si>
  <si>
    <t xml:space="preserve">Làmina impermeabilitzant flexible tipus EVAC, Dry80 30 "REVESTECH", composta d'un doble full de poliolefina termoplàstica amb acetat de vinil etilè, amb ambdues cares revestides de fibres de polièster no teixides, de 0,8 mm d'espessor i 625 g/m², subministrada en rotllos de 1,5 m d'amplada i 30 m de longitud, segons UNE-EN 13956.</t>
  </si>
  <si>
    <t xml:space="preserve">mt15rev040hd</t>
  </si>
  <si>
    <t xml:space="preserve">m</t>
  </si>
  <si>
    <t xml:space="preserve">Banda de reforç per a làmina impermeabilitzant flexible tipus EVAC, Dry80 Banda 50 "REVESTECH", de 480 mm d'amplada, composta d'un doble full de poliolefina termoplàstica amb acetat de vinil etilè, amb ambdues cares revestides de fibres de polièster no teixides, de 0,8 mm d'espessor i 625 g/m².</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</si>
  <si>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</si>
  <si>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</si>
  <si>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</si>
  <si>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</si>
  <si>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</si>
  <si>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</si>
  <si>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</si>
  <si>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</si>
  <si>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</si>
  <si>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</si>
  <si>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</si>
  <si>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</si>
  <si>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4,24€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</si>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</sst>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29" customWidth="1"/>
    <col min="4" max="4" width="74.46" customWidth="1"/>
    <col min="5" max="5" width="1.36" customWidth="1"/>
    <col min="6" max="6" width="10.54" customWidth="1"/>
    <col min="7" max="7" width="2.72"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0.89</v>
      </c>
      <c r="I10" s="12">
        <f ca="1">ROUND(INDIRECT(ADDRESS(ROW()+(0), COLUMN()+(-3), 1))*INDIRECT(ADDRESS(ROW()+(0), COLUMN()+(-1), 1)), 2)</f>
        <v>1.78</v>
      </c>
    </row>
    <row r="11" spans="1:9" ht="45.00" thickBot="1" customHeight="1">
      <c r="A11" s="1" t="s">
        <v>15</v>
      </c>
      <c r="B11" s="1"/>
      <c r="C11" s="10" t="s">
        <v>16</v>
      </c>
      <c r="D11" s="1" t="s">
        <v>17</v>
      </c>
      <c r="E11" s="1"/>
      <c r="F11" s="11">
        <v>1.05</v>
      </c>
      <c r="G11" s="11"/>
      <c r="H11" s="12">
        <v>12.9</v>
      </c>
      <c r="I11" s="12">
        <f ca="1">ROUND(INDIRECT(ADDRESS(ROW()+(0), COLUMN()+(-3), 1))*INDIRECT(ADDRESS(ROW()+(0), COLUMN()+(-1), 1)), 2)</f>
        <v>13.55</v>
      </c>
    </row>
    <row r="12" spans="1:9" ht="45.00" thickBot="1" customHeight="1">
      <c r="A12" s="1" t="s">
        <v>18</v>
      </c>
      <c r="B12" s="1"/>
      <c r="C12" s="10" t="s">
        <v>19</v>
      </c>
      <c r="D12" s="1" t="s">
        <v>20</v>
      </c>
      <c r="E12" s="1"/>
      <c r="F12" s="13">
        <v>1.05</v>
      </c>
      <c r="G12" s="13"/>
      <c r="H12" s="14">
        <v>7.95</v>
      </c>
      <c r="I12" s="14">
        <f ca="1">ROUND(INDIRECT(ADDRESS(ROW()+(0), COLUMN()+(-3), 1))*INDIRECT(ADDRESS(ROW()+(0), COLUMN()+(-1), 1)), 2)</f>
        <v>8.35</v>
      </c>
    </row>
    <row r="13" spans="1:9" ht="13.50" thickBot="1" customHeight="1">
      <c r="A13" s="15"/>
      <c r="B13" s="15"/>
      <c r="C13" s="15"/>
      <c r="D13" s="15"/>
      <c r="E13" s="15"/>
      <c r="F13" s="9" t="s">
        <v>21</v>
      </c>
      <c r="G13" s="9"/>
      <c r="H13" s="9"/>
      <c r="I13" s="17">
        <f ca="1">ROUND(SUM(INDIRECT(ADDRESS(ROW()+(-1), COLUMN()+(0), 1)),INDIRECT(ADDRESS(ROW()+(-2), COLUMN()+(0), 1)),INDIRECT(ADDRESS(ROW()+(-3), COLUMN()+(0), 1))), 2)</f>
        <v>23.68</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0.13</v>
      </c>
      <c r="G15" s="11"/>
      <c r="H15" s="12">
        <v>24.5</v>
      </c>
      <c r="I15" s="12">
        <f ca="1">ROUND(INDIRECT(ADDRESS(ROW()+(0), COLUMN()+(-3), 1))*INDIRECT(ADDRESS(ROW()+(0), COLUMN()+(-1), 1)), 2)</f>
        <v>3.19</v>
      </c>
    </row>
    <row r="16" spans="1:9" ht="13.50" thickBot="1" customHeight="1">
      <c r="A16" s="1" t="s">
        <v>26</v>
      </c>
      <c r="B16" s="1"/>
      <c r="C16" s="10" t="s">
        <v>27</v>
      </c>
      <c r="D16" s="1" t="s">
        <v>28</v>
      </c>
      <c r="E16" s="1"/>
      <c r="F16" s="13">
        <v>0.13</v>
      </c>
      <c r="G16" s="13"/>
      <c r="H16" s="14">
        <v>21.75</v>
      </c>
      <c r="I16" s="14">
        <f ca="1">ROUND(INDIRECT(ADDRESS(ROW()+(0), COLUMN()+(-3), 1))*INDIRECT(ADDRESS(ROW()+(0), COLUMN()+(-1), 1)), 2)</f>
        <v>2.83</v>
      </c>
    </row>
    <row r="17" spans="1:9" ht="13.50" thickBot="1" customHeight="1">
      <c r="A17" s="15"/>
      <c r="B17" s="15"/>
      <c r="C17" s="15"/>
      <c r="D17" s="15"/>
      <c r="E17" s="15"/>
      <c r="F17" s="9" t="s">
        <v>29</v>
      </c>
      <c r="G17" s="9"/>
      <c r="H17" s="9"/>
      <c r="I17" s="17">
        <f ca="1">ROUND(SUM(INDIRECT(ADDRESS(ROW()+(-1), COLUMN()+(0), 1)),INDIRECT(ADDRESS(ROW()+(-2), COLUMN()+(0), 1))), 2)</f>
        <v>6.02</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29.7</v>
      </c>
      <c r="I19" s="14">
        <f ca="1">ROUND(INDIRECT(ADDRESS(ROW()+(0), COLUMN()+(-3), 1))*INDIRECT(ADDRESS(ROW()+(0), COLUMN()+(-1), 1))/100, 2)</f>
        <v>0.59</v>
      </c>
    </row>
    <row r="20" spans="1:9" ht="13.50" thickBot="1" customHeight="1">
      <c r="A20" s="21" t="s">
        <v>33</v>
      </c>
      <c r="B20" s="21"/>
      <c r="C20" s="22"/>
      <c r="D20" s="23"/>
      <c r="E20" s="23"/>
      <c r="F20" s="24" t="s">
        <v>34</v>
      </c>
      <c r="G20" s="24"/>
      <c r="H20" s="25"/>
      <c r="I20" s="26">
        <f ca="1">ROUND(SUM(INDIRECT(ADDRESS(ROW()+(-1), COLUMN()+(0), 1)),INDIRECT(ADDRESS(ROW()+(-3), COLUMN()+(0), 1)),INDIRECT(ADDRESS(ROW()+(-7), COLUMN()+(0), 1))), 2)</f>
        <v>30.29</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