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<sst xmlns="http://schemas.openxmlformats.org/spreadsheetml/2006/main" count="96" uniqueCount="96">
  <si>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</si>
  <si>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QAD011</t>
  </si>
  <si>
    <t xml:space="preserve">m²</t>
  </si>
  <si>
    <t xml:space="preserve">Coberta plana no transitable, no ventilada, auto protegida. Impermeabilització amb làmines de poliolefines.</t>
  </si>
  <si>
    <r>
      <rPr>
        <sz val="8.25"/>
        <color rgb="FF000000"/>
        <rFont val="Arial"/>
        <family val="2"/>
      </rPr>
      <t xml:space="preserve">Coberta plana no transitable, no ventilada, auto protegida, tipus convencional, pendent del 1% al 15%, composta de: formació de pendents: argila expandida, abocada en sec i consolidada en la seva superfície amb beurada de ciment, amb espessor medi de 10 cm, acabat amb capa de regularització de morter de ciment, industrial, M-5 de 4 cm d'espessor, sobre forjat de formigó armat (no inclòs en aquest preu); aïllament tèrmic: panell rígid de llana mineral soldable, hidrofugada, de 50 mm d'espessor; impermeabilització monocapa adherida: làmina impermeabilitzant flexible tipus EVAC, Aludry "REVESTECH", composta d'una doble fulla de poliolefina termoplàstica amb acetat de vinil etilè, revestida per una de les seves cares amb paper d'alumini i per l'altra cara amb fibres de polièster no teixides, de 0,52 mm d'espessor i 0,335 g/m², totalment adherida amb adhesiu cimentós millorat C2 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</si>
  <si>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</si>
  <si>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</si>
  <si>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</si>
  <si>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</si>
  <si>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</si>
  <si>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</si>
  <si>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</si>
  <si>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</si>
  <si>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</si>
  <si>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</si>
  <si>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</si>
  <si>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</si>
  <si>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</si>
  <si>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</si>
  <si>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</si>
  <si>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1/3 CEM II/B-P 32,5 N.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</si>
  <si>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</si>
  <si>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</si>
  <si>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</si>
  <si>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</si>
  <si>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</si>
  <si>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</si>
  <si>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</si>
  <si>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</si>
  <si>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</si>
  <si>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mt16lrc010fd</t>
  </si>
  <si>
    <t xml:space="preserve">m²</t>
  </si>
  <si>
    <t xml:space="preserve">Panell rígid de llana mineral soldable, hidrofugada, segons UNE-EN 13162, revestit amb betum asfàltic i film de polipropilè termofusible, de 50 mm d'espessor, resistència tèrmica &gt;= 1,3 m²K/W, conductivitat tèrmica 0,038 W/(mK).</t>
  </si>
  <si>
    <t xml:space="preserve">mt09mcr250a</t>
  </si>
  <si>
    <t xml:space="preserve">kg</t>
  </si>
  <si>
    <t xml:space="preserve">Adhesiu cimentós millorat, C2 E, amb temps obert ampliat, segons UNE-EN 12004, per a la fixació de geomembranes, compost per ciments especials, àrids seleccionats i resines sintètiques.</t>
  </si>
  <si>
    <t xml:space="preserve">mt15rev220c</t>
  </si>
  <si>
    <t xml:space="preserve">m²</t>
  </si>
  <si>
    <t xml:space="preserve">Làmina impermeabilitzant flexible tipus EVAC, Aludry "REVESTECH", composta d'una doble fulla de poliolefina termoplàstica amb acetat de vinil etilè, revestida per una de les seves cares amb paper d'alumini i per l'altra cara amb fibres de polièster no teixides, de 0,52 mm d'espessor i 0,335 g/m², segons UNE-EN 13956.</t>
  </si>
  <si>
    <t xml:space="preserve">mt15rev170b</t>
  </si>
  <si>
    <t xml:space="preserve">kg</t>
  </si>
  <si>
    <t xml:space="preserve">Adhesiu, Seal Plus "REVESTECH", color marró, per la closa de juntes.</t>
  </si>
  <si>
    <t xml:space="preserve">mt15rev221c</t>
  </si>
  <si>
    <t xml:space="preserve">m</t>
  </si>
  <si>
    <t xml:space="preserve">Banda de reforç autoadhesiva d'alumini, Alubanda 10 "REVESTECH", de 10 cm d'ample, per a làmina impermeabilitzant flexible tipus EVAC.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</si>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</sst>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80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3.000000</v>
      </c>
      <c r="H10" s="11"/>
      <c r="I10" s="12">
        <v>0.160000</v>
      </c>
      <c r="J10" s="12">
        <f ca="1">ROUND(INDIRECT(ADDRESS(ROW()+(0), COLUMN()+(-3), 1))*INDIRECT(ADDRESS(ROW()+(0), COLUMN()+(-1), 1)), 2)</f>
        <v>0.480000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0.100000</v>
      </c>
      <c r="H11" s="11"/>
      <c r="I11" s="12">
        <v>135.870000</v>
      </c>
      <c r="J11" s="12">
        <f ca="1">ROUND(INDIRECT(ADDRESS(ROW()+(0), COLUMN()+(-3), 1))*INDIRECT(ADDRESS(ROW()+(0), COLUMN()+(-1), 1)), 2)</f>
        <v>13.590000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0.010000</v>
      </c>
      <c r="H12" s="11"/>
      <c r="I12" s="12">
        <v>105.100000</v>
      </c>
      <c r="J12" s="12">
        <f ca="1">ROUND(INDIRECT(ADDRESS(ROW()+(0), COLUMN()+(-3), 1))*INDIRECT(ADDRESS(ROW()+(0), COLUMN()+(-1), 1)), 2)</f>
        <v>1.050000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0.010000</v>
      </c>
      <c r="H13" s="11"/>
      <c r="I13" s="12">
        <v>1.340000</v>
      </c>
      <c r="J13" s="12">
        <f ca="1">ROUND(INDIRECT(ADDRESS(ROW()+(0), COLUMN()+(-3), 1))*INDIRECT(ADDRESS(ROW()+(0), COLUMN()+(-1), 1)), 2)</f>
        <v>0.010000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0.014000</v>
      </c>
      <c r="H14" s="11"/>
      <c r="I14" s="12">
        <v>1.500000</v>
      </c>
      <c r="J14" s="12">
        <f ca="1">ROUND(INDIRECT(ADDRESS(ROW()+(0), COLUMN()+(-3), 1))*INDIRECT(ADDRESS(ROW()+(0), COLUMN()+(-1), 1)), 2)</f>
        <v>0.020000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0.075000</v>
      </c>
      <c r="H15" s="11"/>
      <c r="I15" s="12">
        <v>33.860000</v>
      </c>
      <c r="J15" s="12">
        <f ca="1">ROUND(INDIRECT(ADDRESS(ROW()+(0), COLUMN()+(-3), 1))*INDIRECT(ADDRESS(ROW()+(0), COLUMN()+(-1), 1)), 2)</f>
        <v>2.540000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1.050000</v>
      </c>
      <c r="H16" s="11"/>
      <c r="I16" s="12">
        <v>14.670000</v>
      </c>
      <c r="J16" s="12">
        <f ca="1">ROUND(INDIRECT(ADDRESS(ROW()+(0), COLUMN()+(-3), 1))*INDIRECT(ADDRESS(ROW()+(0), COLUMN()+(-1), 1)), 2)</f>
        <v>15.400000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4.000000</v>
      </c>
      <c r="H17" s="11"/>
      <c r="I17" s="12">
        <v>0.700000</v>
      </c>
      <c r="J17" s="12">
        <f ca="1">ROUND(INDIRECT(ADDRESS(ROW()+(0), COLUMN()+(-3), 1))*INDIRECT(ADDRESS(ROW()+(0), COLUMN()+(-1), 1)), 2)</f>
        <v>2.800000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1.100000</v>
      </c>
      <c r="H18" s="11"/>
      <c r="I18" s="12">
        <v>14.220000</v>
      </c>
      <c r="J18" s="12">
        <f ca="1">ROUND(INDIRECT(ADDRESS(ROW()+(0), COLUMN()+(-3), 1))*INDIRECT(ADDRESS(ROW()+(0), COLUMN()+(-1), 1)), 2)</f>
        <v>15.640000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0.050000</v>
      </c>
      <c r="H19" s="11"/>
      <c r="I19" s="12">
        <v>15.980000</v>
      </c>
      <c r="J19" s="12">
        <f ca="1">ROUND(INDIRECT(ADDRESS(ROW()+(0), COLUMN()+(-3), 1))*INDIRECT(ADDRESS(ROW()+(0), COLUMN()+(-1), 1)), 2)</f>
        <v>0.800000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0.100000</v>
      </c>
      <c r="H20" s="13"/>
      <c r="I20" s="14">
        <v>5.280000</v>
      </c>
      <c r="J20" s="14">
        <f ca="1">ROUND(INDIRECT(ADDRESS(ROW()+(0), COLUMN()+(-3), 1))*INDIRECT(ADDRESS(ROW()+(0), COLUMN()+(-1), 1)), 2)</f>
        <v>0.530000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52.860000</v>
      </c>
    </row>
    <row r="22" spans="1:10" ht="13.50" thickBot="1" customHeight="1">
      <c r="A22" s="15">
        <v>2.000000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0.107000</v>
      </c>
      <c r="H23" s="11"/>
      <c r="I23" s="12">
        <v>23.780000</v>
      </c>
      <c r="J23" s="12">
        <f ca="1">ROUND(INDIRECT(ADDRESS(ROW()+(0), COLUMN()+(-3), 1))*INDIRECT(ADDRESS(ROW()+(0), COLUMN()+(-1), 1)), 2)</f>
        <v>2.540000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0.346000</v>
      </c>
      <c r="H24" s="11"/>
      <c r="I24" s="12">
        <v>19.830000</v>
      </c>
      <c r="J24" s="12">
        <f ca="1">ROUND(INDIRECT(ADDRESS(ROW()+(0), COLUMN()+(-3), 1))*INDIRECT(ADDRESS(ROW()+(0), COLUMN()+(-1), 1)), 2)</f>
        <v>6.860000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0.119000</v>
      </c>
      <c r="H25" s="11"/>
      <c r="I25" s="12">
        <v>23.780000</v>
      </c>
      <c r="J25" s="12">
        <f ca="1">ROUND(INDIRECT(ADDRESS(ROW()+(0), COLUMN()+(-3), 1))*INDIRECT(ADDRESS(ROW()+(0), COLUMN()+(-1), 1)), 2)</f>
        <v>2.830000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0.119000</v>
      </c>
      <c r="H26" s="11"/>
      <c r="I26" s="12">
        <v>21.140000</v>
      </c>
      <c r="J26" s="12">
        <f ca="1">ROUND(INDIRECT(ADDRESS(ROW()+(0), COLUMN()+(-3), 1))*INDIRECT(ADDRESS(ROW()+(0), COLUMN()+(-1), 1)), 2)</f>
        <v>2.520000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0.060000</v>
      </c>
      <c r="H27" s="11"/>
      <c r="I27" s="12">
        <v>24.570000</v>
      </c>
      <c r="J27" s="12">
        <f ca="1">ROUND(INDIRECT(ADDRESS(ROW()+(0), COLUMN()+(-3), 1))*INDIRECT(ADDRESS(ROW()+(0), COLUMN()+(-1), 1)), 2)</f>
        <v>1.470000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0.060000</v>
      </c>
      <c r="H28" s="13"/>
      <c r="I28" s="14">
        <v>21.140000</v>
      </c>
      <c r="J28" s="14">
        <f ca="1">ROUND(INDIRECT(ADDRESS(ROW()+(0), COLUMN()+(-3), 1))*INDIRECT(ADDRESS(ROW()+(0), COLUMN()+(-1), 1)), 2)</f>
        <v>1.270000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17.490000</v>
      </c>
    </row>
    <row r="30" spans="1:10" ht="13.50" thickBot="1" customHeight="1">
      <c r="A30" s="15">
        <v>3.000000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2.000000</v>
      </c>
      <c r="H31" s="13"/>
      <c r="I31" s="14">
        <f ca="1">ROUND(SUM(INDIRECT(ADDRESS(ROW()+(-2), COLUMN()+(1), 1)),INDIRECT(ADDRESS(ROW()+(-10), COLUMN()+(1), 1))), 2)</f>
        <v>70.350000</v>
      </c>
      <c r="J31" s="14">
        <f ca="1">ROUND(INDIRECT(ADDRESS(ROW()+(0), COLUMN()+(-3), 1))*INDIRECT(ADDRESS(ROW()+(0), COLUMN()+(-1), 1))/100, 2)</f>
        <v>1.410000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1)),INDIRECT(ADDRESS(ROW()+(-11), COLUMN()+(0), 1))), 2)</f>
        <v>71.760000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1062016.000000</v>
      </c>
      <c r="G36" s="29"/>
      <c r="H36" s="29">
        <v>1062017.000000</v>
      </c>
      <c r="I36" s="29"/>
      <c r="J36" s="29" t="s">
        <v>76</v>
      </c>
    </row>
    <row r="37" spans="1:10" ht="13.5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78</v>
      </c>
      <c r="B38" s="28"/>
      <c r="C38" s="28"/>
      <c r="D38" s="28"/>
      <c r="E38" s="28"/>
      <c r="F38" s="29">
        <v>132003.000000</v>
      </c>
      <c r="G38" s="29"/>
      <c r="H38" s="29">
        <v>162004.000000</v>
      </c>
      <c r="I38" s="29"/>
      <c r="J38" s="29" t="s">
        <v>79</v>
      </c>
    </row>
    <row r="39" spans="1:10" ht="13.50" thickBot="1" customHeight="1">
      <c r="A39" s="32" t="s">
        <v>80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81</v>
      </c>
      <c r="B40" s="30"/>
      <c r="C40" s="30"/>
      <c r="D40" s="30"/>
      <c r="E40" s="30"/>
      <c r="F40" s="31">
        <v>112010.000000</v>
      </c>
      <c r="G40" s="31"/>
      <c r="H40" s="31">
        <v>112010.000000</v>
      </c>
      <c r="I40" s="31"/>
      <c r="J40" s="31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1072015.000000</v>
      </c>
      <c r="G41" s="29"/>
      <c r="H41" s="29">
        <v>1072016.000000</v>
      </c>
      <c r="I41" s="29"/>
      <c r="J41" s="29" t="s">
        <v>83</v>
      </c>
    </row>
    <row r="42" spans="1:10" ht="24.0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162011.000000</v>
      </c>
      <c r="G43" s="29"/>
      <c r="H43" s="29">
        <v>162012.000000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88</v>
      </c>
      <c r="B45" s="28"/>
      <c r="C45" s="28"/>
      <c r="D45" s="28"/>
      <c r="E45" s="28"/>
      <c r="F45" s="29">
        <v>142013.000000</v>
      </c>
      <c r="G45" s="29"/>
      <c r="H45" s="29">
        <v>172013.000000</v>
      </c>
      <c r="I45" s="29"/>
      <c r="J45" s="29">
        <v>3.000000</v>
      </c>
    </row>
    <row r="46" spans="1:10" ht="13.50" thickBot="1" customHeight="1">
      <c r="A46" s="30" t="s">
        <v>89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90</v>
      </c>
      <c r="B47" s="28"/>
      <c r="C47" s="28"/>
      <c r="D47" s="28"/>
      <c r="E47" s="28"/>
      <c r="F47" s="29">
        <v>1102013.000000</v>
      </c>
      <c r="G47" s="29"/>
      <c r="H47" s="29">
        <v>1102013.000000</v>
      </c>
      <c r="I47" s="29"/>
      <c r="J47" s="29" t="s">
        <v>91</v>
      </c>
    </row>
    <row r="48" spans="1:10" ht="24.00" thickBot="1" customHeight="1">
      <c r="A48" s="30" t="s">
        <v>92</v>
      </c>
      <c r="B48" s="30"/>
      <c r="C48" s="30"/>
      <c r="D48" s="30"/>
      <c r="E48" s="30"/>
      <c r="F48" s="31"/>
      <c r="G48" s="31"/>
      <c r="H48" s="31"/>
      <c r="I48" s="31"/>
      <c r="J48" s="31"/>
    </row>
    <row r="51" spans="1:1" ht="33.75" thickBot="1" customHeight="1">
      <c r="A51" s="1" t="s">
        <v>93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94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95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