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<sst xmlns="http://schemas.openxmlformats.org/spreadsheetml/2006/main" count="52" uniqueCount="52">
  <si>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</si>
  <si>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NIH207</t>
  </si>
  <si>
    <t xml:space="preserve">U</t>
  </si>
  <si>
    <t xml:space="preserve">Canaleta de drenatge amb làmina de poliolefines amb unió termosegellada, per a locals humits, sistema DryWalk "REVESTECH".</t>
  </si>
  <si>
    <r>
      <rPr>
        <sz val="8.25"/>
        <color rgb="FF000000"/>
        <rFont val="Arial"/>
        <family val="2"/>
      </rPr>
      <t xml:space="preserve">Canaleta de drenatge amb làmina de poliolefines amb unió termosegellada, per a locals humits, sistema DryWalk "REVESTECH", de 110 mm d'altura i 3000 mm de longitud, fixada a la superfície suport amb adhesiu cimentós millorat, C2 TE S1, segons UNE-EN 12004, deformable, amb lliscament reduït i temps obert ampliat, color gris. Inclús peces especials i elements de fixació. El preu no inclou la impermeabilització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</si>
  <si>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</si>
  <si>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</si>
  <si>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</si>
  <si>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</si>
  <si>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</si>
  <si>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</si>
  <si>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</si>
  <si>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</si>
  <si>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</si>
  <si>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</si>
  <si>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mt15rev350e</t>
  </si>
  <si>
    <t xml:space="preserve">U</t>
  </si>
  <si>
    <t xml:space="preserve">Canaleta de drenatge de ABS amb pendent en el seu interior, DryWalk 110 B-Medio "REVESTECH", de 110 mm d'altura i 1500 mm de longitud, amb suport per a revestiment d'acer inoxidable, làmina impermeabilitzant flexible tipus EVAC Dry50, de 200 mm d'amplada, amb unió termosegellada a els ràfecs de la canaleta de drenatge i kit de fixació.</t>
  </si>
  <si>
    <t xml:space="preserve">mt15rev350f</t>
  </si>
  <si>
    <t xml:space="preserve">U</t>
  </si>
  <si>
    <t xml:space="preserve">Canaleta de drenatge de ABS amb pendent en el seu interior, DryWalk 110 C-Bajo "REVESTECH", de 110 mm d'altura i 1500 mm de longitud, amb suport per a revestiment d'acer inoxidable, làmina impermeabilitzant flexible tipus EVAC Dry50, de 200 mm d'amplada, amb unió termosegellada a els ràfecs de la canaleta de drenatge i kit de fixació.</t>
  </si>
  <si>
    <t xml:space="preserve">mt15rev352b</t>
  </si>
  <si>
    <t xml:space="preserve">U</t>
  </si>
  <si>
    <t xml:space="preserve">Peça per a tancament de ABS per a canaleta de drenatge, DryWalk 110 Cierre "REVESTECH", de 110 mm d'altura, amb làmina impermeabilitzant flexible tipus EVAC Dry50, de 200 mm d'amplada, amb unió termosegellada alràfec de la peça per a tancament i kit de fixació.</t>
  </si>
  <si>
    <t xml:space="preserve">mt15rev353f</t>
  </si>
  <si>
    <t xml:space="preserve">U</t>
  </si>
  <si>
    <t xml:space="preserve">Peça terminal de ABS per a canaleta de drenatge, DryWalk 110 Terminal C-Bajo "REVESTECH", de 110 mm d'altura, amb làmina impermeabilitzant flexible tipus EVAC Dry50,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</si>
  <si>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</si>
  <si>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</si>
  <si>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</si>
  <si>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</si>
  <si>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</si>
  <si>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</si>
  <si>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</si>
  <si>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</si>
  <si>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</si>
  <si>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</si>
  <si>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</si>
  <si>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</si>
  <si>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</si>
  <si>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</si>
  <si>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</si>
  <si>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</si>
  <si>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</si>
  <si>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</si>
  <si>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</si>
  <si>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13956:2013</t>
  </si>
  <si>
    <t xml:space="preserve">1/2+/3/4</t>
  </si>
  <si>
    <t xml:space="preserve">Láminas  f lexibles  para  impermeabilización.  Láminas  plásticas  y  de  caucho  para  impermeabilización  de  cubier 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</si>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</sst>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85" customWidth="1"/>
    <col min="4" max="4" width="6.63" customWidth="1"/>
    <col min="5" max="5" width="74.80" customWidth="1"/>
    <col min="6" max="6" width="11.56" customWidth="1"/>
    <col min="7" max="7" width="1.19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1.35</v>
      </c>
      <c r="G10" s="11"/>
      <c r="H10" s="12">
        <v>0.95</v>
      </c>
      <c r="I10" s="12">
        <f ca="1">ROUND(INDIRECT(ADDRESS(ROW()+(0), COLUMN()+(-3), 1))*INDIRECT(ADDRESS(ROW()+(0), COLUMN()+(-1), 1)), 2)</f>
        <v>1.28</v>
      </c>
      <c r="J10" s="12"/>
    </row>
    <row r="11" spans="1:10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1"/>
      <c r="H11" s="12">
        <v>368</v>
      </c>
      <c r="I11" s="12">
        <f ca="1">ROUND(INDIRECT(ADDRESS(ROW()+(0), COLUMN()+(-3), 1))*INDIRECT(ADDRESS(ROW()+(0), COLUMN()+(-1), 1)), 2)</f>
        <v>368</v>
      </c>
      <c r="J11" s="12"/>
    </row>
    <row r="12" spans="1:10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368</v>
      </c>
      <c r="I12" s="12">
        <f ca="1">ROUND(INDIRECT(ADDRESS(ROW()+(0), COLUMN()+(-3), 1))*INDIRECT(ADDRESS(ROW()+(0), COLUMN()+(-1), 1)), 2)</f>
        <v>368</v>
      </c>
      <c r="J12" s="12"/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1"/>
      <c r="H13" s="12">
        <v>44.5</v>
      </c>
      <c r="I13" s="12">
        <f ca="1">ROUND(INDIRECT(ADDRESS(ROW()+(0), COLUMN()+(-3), 1))*INDIRECT(ADDRESS(ROW()+(0), COLUMN()+(-1), 1)), 2)</f>
        <v>44.5</v>
      </c>
      <c r="J13" s="12"/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44.5</v>
      </c>
      <c r="I14" s="14">
        <f ca="1">ROUND(INDIRECT(ADDRESS(ROW()+(0), COLUMN()+(-3), 1))*INDIRECT(ADDRESS(ROW()+(0), COLUMN()+(-1), 1)), 2)</f>
        <v>44.5</v>
      </c>
      <c r="J14" s="14"/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826.28</v>
      </c>
      <c r="J15" s="17"/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0.37</v>
      </c>
      <c r="G17" s="11"/>
      <c r="H17" s="12">
        <v>24.51</v>
      </c>
      <c r="I17" s="12">
        <f ca="1">ROUND(INDIRECT(ADDRESS(ROW()+(0), COLUMN()+(-3), 1))*INDIRECT(ADDRESS(ROW()+(0), COLUMN()+(-1), 1)), 2)</f>
        <v>9.07</v>
      </c>
      <c r="J17" s="12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0.37</v>
      </c>
      <c r="G18" s="13"/>
      <c r="H18" s="14">
        <v>21.77</v>
      </c>
      <c r="I18" s="14">
        <f ca="1">ROUND(INDIRECT(ADDRESS(ROW()+(0), COLUMN()+(-3), 1))*INDIRECT(ADDRESS(ROW()+(0), COLUMN()+(-1), 1)), 2)</f>
        <v>8.05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1))), 2)</f>
        <v>17.12</v>
      </c>
      <c r="J19" s="17"/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3"/>
      <c r="H21" s="14">
        <f ca="1">ROUND(SUM(INDIRECT(ADDRESS(ROW()+(-2), COLUMN()+(1), 1)),INDIRECT(ADDRESS(ROW()+(-6), COLUMN()+(1), 1))), 2)</f>
        <v>843.4</v>
      </c>
      <c r="I21" s="14">
        <f ca="1">ROUND(INDIRECT(ADDRESS(ROW()+(0), COLUMN()+(-3), 1))*INDIRECT(ADDRESS(ROW()+(0), COLUMN()+(-1), 1))/100, 2)</f>
        <v>16.87</v>
      </c>
      <c r="J21" s="14"/>
    </row>
    <row r="22" spans="1:10" ht="13.50" thickBot="1" customHeight="1">
      <c r="A22" s="8"/>
      <c r="B22" s="8"/>
      <c r="C22" s="8"/>
      <c r="D22" s="8"/>
      <c r="E22" s="8"/>
      <c r="F22" s="21" t="s">
        <v>39</v>
      </c>
      <c r="G22" s="21"/>
      <c r="H22" s="21"/>
      <c r="I22" s="22">
        <f ca="1">ROUND(SUM(INDIRECT(ADDRESS(ROW()+(-1), COLUMN()+(0), 1)),INDIRECT(ADDRESS(ROW()+(-3), COLUMN()+(0), 1)),INDIRECT(ADDRESS(ROW()+(-7), COLUMN()+(0), 1))), 2)</f>
        <v>860.27</v>
      </c>
      <c r="J22" s="22"/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 t="s">
        <v>42</v>
      </c>
      <c r="H25" s="23"/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>
        <v>172013</v>
      </c>
      <c r="H26" s="25"/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1.10201e+006</v>
      </c>
      <c r="G28" s="25">
        <v>1.10201e+006</v>
      </c>
      <c r="H28" s="25"/>
      <c r="I28" s="25"/>
      <c r="J28" s="25" t="s">
        <v>47</v>
      </c>
    </row>
    <row r="29" spans="1:10" ht="24.0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3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G14"/>
    <mergeCell ref="I14:J14"/>
    <mergeCell ref="A15:C15"/>
    <mergeCell ref="F15:H15"/>
    <mergeCell ref="I15:J15"/>
    <mergeCell ref="A16:C16"/>
    <mergeCell ref="E16:G16"/>
    <mergeCell ref="I16:J16"/>
    <mergeCell ref="A17:C17"/>
    <mergeCell ref="F17:G17"/>
    <mergeCell ref="I17:J17"/>
    <mergeCell ref="A18:C18"/>
    <mergeCell ref="F18:G18"/>
    <mergeCell ref="I18:J18"/>
    <mergeCell ref="A19:C19"/>
    <mergeCell ref="F19:H19"/>
    <mergeCell ref="I19:J19"/>
    <mergeCell ref="A20:C20"/>
    <mergeCell ref="E20:G20"/>
    <mergeCell ref="I20:J20"/>
    <mergeCell ref="A21:C21"/>
    <mergeCell ref="F21:G21"/>
    <mergeCell ref="I21:J21"/>
    <mergeCell ref="A22:C22"/>
    <mergeCell ref="F22:H22"/>
    <mergeCell ref="I22:J22"/>
    <mergeCell ref="A25:E25"/>
    <mergeCell ref="G25:I25"/>
    <mergeCell ref="A26:E26"/>
    <mergeCell ref="F26:F27"/>
    <mergeCell ref="G26:I27"/>
    <mergeCell ref="J26:J27"/>
    <mergeCell ref="A27:E27"/>
    <mergeCell ref="A28:E28"/>
    <mergeCell ref="F28:F29"/>
    <mergeCell ref="G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